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2A4C23C5-4257-494A-BAB8-37B49571A8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B-5-1 工程計画" sheetId="1" r:id="rId1"/>
    <sheet name="様式B-5-3 各室面積表" sheetId="16" r:id="rId2"/>
    <sheet name="様式B-5-19 建設工事費等（合計）" sheetId="19" r:id="rId3"/>
    <sheet name="様式B-5-19 建設工事費等（新教舎）" sheetId="20" r:id="rId4"/>
    <sheet name="様式B-5-19 建設工事費等（寮Ⅰ） " sheetId="21" r:id="rId5"/>
    <sheet name="様式B-5-19 建設工事費等（寮Ⅱ）" sheetId="22" r:id="rId6"/>
    <sheet name="様式B-5-21 建設工事費等（実習棟）" sheetId="23" r:id="rId7"/>
    <sheet name="様式B-5-19 建設工事費等（仰青寮）" sheetId="25" r:id="rId8"/>
    <sheet name="様式B-5-19 建設工事費等（その他）" sheetId="24" r:id="rId9"/>
  </sheets>
  <definedNames>
    <definedName name="_xlnm.Print_Area" localSheetId="0">'様式B-5-1 工程計画'!$B$1:$CR$62</definedName>
    <definedName name="_xlnm.Print_Area" localSheetId="1">'様式B-5-3 各室面積表'!$A$1:$S$68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4" l="1"/>
  <c r="G10" i="20"/>
  <c r="G43" i="19"/>
  <c r="G44" i="19"/>
  <c r="G42" i="19"/>
  <c r="G37" i="19"/>
  <c r="G38" i="19"/>
  <c r="G36" i="19"/>
  <c r="G32" i="19"/>
  <c r="G33" i="19"/>
  <c r="G31" i="19"/>
  <c r="G30" i="19" s="1"/>
  <c r="G29" i="19"/>
  <c r="G28" i="19"/>
  <c r="G26" i="19"/>
  <c r="G25" i="19"/>
  <c r="G17" i="19"/>
  <c r="G18" i="19"/>
  <c r="G19" i="19"/>
  <c r="G20" i="19"/>
  <c r="G21" i="19"/>
  <c r="G22" i="19"/>
  <c r="G23" i="19"/>
  <c r="G16" i="19"/>
  <c r="G34" i="25"/>
  <c r="G30" i="25"/>
  <c r="G24" i="19"/>
  <c r="G10" i="19"/>
  <c r="G7" i="25"/>
  <c r="G22" i="22"/>
  <c r="G22" i="23"/>
  <c r="G22" i="24"/>
  <c r="G22" i="21"/>
  <c r="G22" i="20"/>
  <c r="G11" i="19"/>
  <c r="G9" i="19"/>
  <c r="G8" i="19"/>
  <c r="G7" i="19"/>
  <c r="G6" i="19"/>
  <c r="G34" i="24"/>
  <c r="G25" i="24"/>
  <c r="G30" i="24" s="1"/>
  <c r="G19" i="24"/>
  <c r="G10" i="24"/>
  <c r="G7" i="24"/>
  <c r="G34" i="23"/>
  <c r="G25" i="23"/>
  <c r="G19" i="23"/>
  <c r="G10" i="23"/>
  <c r="G7" i="23"/>
  <c r="G34" i="22"/>
  <c r="G25" i="22"/>
  <c r="G19" i="22"/>
  <c r="G10" i="22"/>
  <c r="G7" i="22"/>
  <c r="G34" i="21"/>
  <c r="G25" i="21"/>
  <c r="G19" i="21"/>
  <c r="G10" i="21"/>
  <c r="G7" i="21"/>
  <c r="G34" i="20"/>
  <c r="G25" i="20"/>
  <c r="G19" i="20"/>
  <c r="G7" i="20"/>
  <c r="F67" i="16"/>
  <c r="G29" i="23" l="1"/>
  <c r="G30" i="23" s="1"/>
  <c r="G35" i="23" s="1"/>
  <c r="G36" i="23" s="1"/>
  <c r="G40" i="23" s="1"/>
  <c r="G29" i="22"/>
  <c r="G30" i="22" s="1"/>
  <c r="G27" i="19"/>
  <c r="G29" i="21"/>
  <c r="G30" i="21" s="1"/>
  <c r="G35" i="21" s="1"/>
  <c r="G36" i="21" s="1"/>
  <c r="G40" i="21" s="1"/>
  <c r="G29" i="20"/>
  <c r="G35" i="25"/>
  <c r="G35" i="22"/>
  <c r="G36" i="22" s="1"/>
  <c r="G40" i="22" s="1"/>
  <c r="G35" i="24"/>
  <c r="G36" i="24" s="1"/>
  <c r="G15" i="19"/>
  <c r="G35" i="19" s="1"/>
  <c r="G12" i="19"/>
  <c r="R31" i="16"/>
  <c r="L34" i="16"/>
  <c r="F49" i="16"/>
  <c r="G34" i="19" l="1"/>
  <c r="G30" i="20"/>
  <c r="G39" i="19" s="1"/>
  <c r="G40" i="19"/>
  <c r="G41" i="19" s="1"/>
  <c r="G45" i="19" s="1"/>
  <c r="G36" i="25"/>
  <c r="G40" i="25" s="1"/>
  <c r="G35" i="20" l="1"/>
  <c r="G36" i="20" s="1"/>
  <c r="G40" i="20" s="1"/>
</calcChain>
</file>

<file path=xl/sharedStrings.xml><?xml version="1.0" encoding="utf-8"?>
<sst xmlns="http://schemas.openxmlformats.org/spreadsheetml/2006/main" count="672" uniqueCount="293">
  <si>
    <t>別途工事等</t>
    <rPh sb="0" eb="2">
      <t>ベット</t>
    </rPh>
    <rPh sb="2" eb="4">
      <t>コウジ</t>
    </rPh>
    <rPh sb="4" eb="5">
      <t>トウ</t>
    </rPh>
    <phoneticPr fontId="2"/>
  </si>
  <si>
    <t>工事監理</t>
    <rPh sb="0" eb="2">
      <t>コウジ</t>
    </rPh>
    <rPh sb="2" eb="4">
      <t>カンリ</t>
    </rPh>
    <phoneticPr fontId="2"/>
  </si>
  <si>
    <t>設計</t>
    <rPh sb="0" eb="2">
      <t>セッケイ</t>
    </rPh>
    <phoneticPr fontId="2"/>
  </si>
  <si>
    <t>建設</t>
    <rPh sb="0" eb="2">
      <t>ケンセツ</t>
    </rPh>
    <phoneticPr fontId="2"/>
  </si>
  <si>
    <t>備考</t>
    <rPh sb="0" eb="2">
      <t>ビコウ</t>
    </rPh>
    <phoneticPr fontId="11"/>
  </si>
  <si>
    <t>共通費</t>
  </si>
  <si>
    <t>共通仮設費</t>
  </si>
  <si>
    <t>現場管理費</t>
  </si>
  <si>
    <t>一般管理費</t>
  </si>
  <si>
    <t>直接工事費  計</t>
    <rPh sb="0" eb="2">
      <t>チョクセツ</t>
    </rPh>
    <rPh sb="2" eb="5">
      <t>コウジヒ</t>
    </rPh>
    <rPh sb="7" eb="8">
      <t>ケイ</t>
    </rPh>
    <phoneticPr fontId="11"/>
  </si>
  <si>
    <t>※必要に応じて項目を追加すること。</t>
    <rPh sb="1" eb="3">
      <t>ヒツヨウ</t>
    </rPh>
    <rPh sb="4" eb="5">
      <t>オウ</t>
    </rPh>
    <rPh sb="7" eb="9">
      <t>コウモク</t>
    </rPh>
    <rPh sb="10" eb="12">
      <t>ツイカ</t>
    </rPh>
    <phoneticPr fontId="2"/>
  </si>
  <si>
    <t>■工程計画</t>
    <rPh sb="1" eb="3">
      <t>コウテイ</t>
    </rPh>
    <rPh sb="3" eb="5">
      <t>ケイカク</t>
    </rPh>
    <phoneticPr fontId="2"/>
  </si>
  <si>
    <t>建設工事費　計</t>
    <rPh sb="0" eb="2">
      <t>ケンセツ</t>
    </rPh>
    <rPh sb="2" eb="5">
      <t>コウジヒ</t>
    </rPh>
    <rPh sb="6" eb="7">
      <t>ケイ</t>
    </rPh>
    <phoneticPr fontId="11"/>
  </si>
  <si>
    <t>共通費　　　  計</t>
    <rPh sb="0" eb="2">
      <t>キョウツウ</t>
    </rPh>
    <rPh sb="2" eb="3">
      <t>ヒ</t>
    </rPh>
    <rPh sb="8" eb="9">
      <t>ケイ</t>
    </rPh>
    <phoneticPr fontId="11"/>
  </si>
  <si>
    <t>（千円　税抜き）</t>
    <rPh sb="1" eb="2">
      <t>セン</t>
    </rPh>
    <rPh sb="2" eb="3">
      <t>エン</t>
    </rPh>
    <rPh sb="4" eb="5">
      <t>ゼイ</t>
    </rPh>
    <rPh sb="5" eb="6">
      <t>ヌ</t>
    </rPh>
    <phoneticPr fontId="11"/>
  </si>
  <si>
    <t>■建設工事費等（参考）</t>
    <rPh sb="1" eb="3">
      <t>ケンセツ</t>
    </rPh>
    <rPh sb="3" eb="6">
      <t>コウジヒ</t>
    </rPh>
    <rPh sb="6" eb="7">
      <t>トウ</t>
    </rPh>
    <rPh sb="8" eb="10">
      <t>サンコウ</t>
    </rPh>
    <phoneticPr fontId="11"/>
  </si>
  <si>
    <t>業務</t>
    <rPh sb="0" eb="2">
      <t>ギョウム</t>
    </rPh>
    <phoneticPr fontId="2"/>
  </si>
  <si>
    <t>年度</t>
    <rPh sb="0" eb="2">
      <t>ネンド</t>
    </rPh>
    <phoneticPr fontId="2"/>
  </si>
  <si>
    <t>設備インフラ調査</t>
    <rPh sb="0" eb="2">
      <t>セツビ</t>
    </rPh>
    <rPh sb="6" eb="8">
      <t>チョウサ</t>
    </rPh>
    <phoneticPr fontId="2"/>
  </si>
  <si>
    <t>地盤調査</t>
    <rPh sb="0" eb="2">
      <t>ジバン</t>
    </rPh>
    <rPh sb="2" eb="4">
      <t>チョウサ</t>
    </rPh>
    <phoneticPr fontId="2"/>
  </si>
  <si>
    <t>土壌調査</t>
    <rPh sb="0" eb="2">
      <t>ドジョウ</t>
    </rPh>
    <rPh sb="2" eb="4">
      <t>チョウサ</t>
    </rPh>
    <phoneticPr fontId="2"/>
  </si>
  <si>
    <t>等</t>
    <rPh sb="0" eb="1">
      <t>トウ</t>
    </rPh>
    <phoneticPr fontId="2"/>
  </si>
  <si>
    <t>基本設計</t>
    <rPh sb="0" eb="2">
      <t>キホン</t>
    </rPh>
    <rPh sb="2" eb="4">
      <t>セッケイ</t>
    </rPh>
    <phoneticPr fontId="2"/>
  </si>
  <si>
    <t>実施設計</t>
    <rPh sb="0" eb="2">
      <t>ジッシ</t>
    </rPh>
    <rPh sb="2" eb="4">
      <t>セッケイ</t>
    </rPh>
    <phoneticPr fontId="2"/>
  </si>
  <si>
    <t>各種許認可手続き</t>
    <rPh sb="0" eb="2">
      <t>カクシュ</t>
    </rPh>
    <rPh sb="2" eb="5">
      <t>キョニンカ</t>
    </rPh>
    <rPh sb="5" eb="7">
      <t>テツヅ</t>
    </rPh>
    <phoneticPr fontId="2"/>
  </si>
  <si>
    <t>床面積（㎡）</t>
    <rPh sb="0" eb="3">
      <t>ユカメンセキ</t>
    </rPh>
    <phoneticPr fontId="2"/>
  </si>
  <si>
    <t>金額</t>
    <rPh sb="0" eb="2">
      <t>キンガク</t>
    </rPh>
    <phoneticPr fontId="11"/>
  </si>
  <si>
    <t>調査がある場合は調査費と設計費を分けて計上すること。</t>
    <phoneticPr fontId="2"/>
  </si>
  <si>
    <t>土壌汚染調査費</t>
    <rPh sb="0" eb="2">
      <t>ドジョウ</t>
    </rPh>
    <rPh sb="2" eb="4">
      <t>オセン</t>
    </rPh>
    <rPh sb="4" eb="6">
      <t>チョウサ</t>
    </rPh>
    <rPh sb="6" eb="7">
      <t>ヒ</t>
    </rPh>
    <phoneticPr fontId="2"/>
  </si>
  <si>
    <t>3-1.建築工事費</t>
    <rPh sb="6" eb="8">
      <t>コウジ</t>
    </rPh>
    <rPh sb="8" eb="9">
      <t>ヒ</t>
    </rPh>
    <phoneticPr fontId="11"/>
  </si>
  <si>
    <t>直接仮設</t>
    <rPh sb="0" eb="2">
      <t>チョクセツ</t>
    </rPh>
    <rPh sb="2" eb="4">
      <t>カセツ</t>
    </rPh>
    <phoneticPr fontId="2"/>
  </si>
  <si>
    <t>土工</t>
    <rPh sb="0" eb="1">
      <t>ツチ</t>
    </rPh>
    <rPh sb="1" eb="2">
      <t>コウ</t>
    </rPh>
    <phoneticPr fontId="2"/>
  </si>
  <si>
    <t>地業</t>
    <rPh sb="0" eb="2">
      <t>ジギョウ</t>
    </rPh>
    <phoneticPr fontId="11"/>
  </si>
  <si>
    <t>杭</t>
    <rPh sb="0" eb="1">
      <t>クイ</t>
    </rPh>
    <phoneticPr fontId="2"/>
  </si>
  <si>
    <t>躯体</t>
    <rPh sb="0" eb="2">
      <t>クタイ</t>
    </rPh>
    <phoneticPr fontId="2"/>
  </si>
  <si>
    <t>仕上</t>
    <rPh sb="0" eb="2">
      <t>シア</t>
    </rPh>
    <phoneticPr fontId="2"/>
  </si>
  <si>
    <t>3-2.電気設備工事</t>
    <rPh sb="4" eb="6">
      <t>デンキ</t>
    </rPh>
    <phoneticPr fontId="11"/>
  </si>
  <si>
    <t>通信情報設備</t>
    <rPh sb="0" eb="2">
      <t>ツウシン</t>
    </rPh>
    <rPh sb="2" eb="4">
      <t>ジョウホウ</t>
    </rPh>
    <phoneticPr fontId="11"/>
  </si>
  <si>
    <t>3-3.機械設備工事</t>
    <rPh sb="8" eb="10">
      <t>コウジ</t>
    </rPh>
    <phoneticPr fontId="11"/>
  </si>
  <si>
    <t>給排水衛生設備</t>
    <rPh sb="0" eb="3">
      <t>キュウハイスイ</t>
    </rPh>
    <phoneticPr fontId="11"/>
  </si>
  <si>
    <t>3-4.昇降機設備工事</t>
    <rPh sb="4" eb="7">
      <t>ショウコウキ</t>
    </rPh>
    <rPh sb="7" eb="9">
      <t>セツビ</t>
    </rPh>
    <rPh sb="9" eb="11">
      <t>コウジ</t>
    </rPh>
    <phoneticPr fontId="2"/>
  </si>
  <si>
    <t>昇降機設備</t>
    <phoneticPr fontId="11"/>
  </si>
  <si>
    <t>（㎡単価）　　　　　　　　千円／㎡</t>
    <rPh sb="2" eb="4">
      <t>タンカ</t>
    </rPh>
    <phoneticPr fontId="11"/>
  </si>
  <si>
    <t>他に調査がある場合は項目を分けて計上すること。</t>
    <rPh sb="0" eb="1">
      <t>ホカ</t>
    </rPh>
    <rPh sb="2" eb="4">
      <t>チョウサ</t>
    </rPh>
    <rPh sb="7" eb="9">
      <t>バアイ</t>
    </rPh>
    <rPh sb="10" eb="12">
      <t>コウモク</t>
    </rPh>
    <rPh sb="13" eb="14">
      <t>ワ</t>
    </rPh>
    <rPh sb="16" eb="18">
      <t>ケイジョウ</t>
    </rPh>
    <phoneticPr fontId="2"/>
  </si>
  <si>
    <t>上記の各項目に見込むことが困難な項目を記載すること。</t>
    <phoneticPr fontId="11"/>
  </si>
  <si>
    <t>空気調和設備</t>
    <phoneticPr fontId="2"/>
  </si>
  <si>
    <t>電力設備</t>
    <phoneticPr fontId="2"/>
  </si>
  <si>
    <t>1.調査費</t>
    <rPh sb="2" eb="4">
      <t>チョウサ</t>
    </rPh>
    <rPh sb="4" eb="5">
      <t>ヒ</t>
    </rPh>
    <phoneticPr fontId="2"/>
  </si>
  <si>
    <t>2.建設工事費</t>
    <rPh sb="2" eb="4">
      <t>ケンセツ</t>
    </rPh>
    <rPh sb="4" eb="7">
      <t>コウジヒ</t>
    </rPh>
    <phoneticPr fontId="2"/>
  </si>
  <si>
    <t>敷地調査（平面・高低）</t>
    <rPh sb="0" eb="2">
      <t>シキチ</t>
    </rPh>
    <rPh sb="2" eb="4">
      <t>チョウサ</t>
    </rPh>
    <rPh sb="5" eb="7">
      <t>ヘイメン</t>
    </rPh>
    <rPh sb="8" eb="10">
      <t>コウテイ</t>
    </rPh>
    <phoneticPr fontId="2"/>
  </si>
  <si>
    <t>生活環境に関わる調査（風害、日照、景観等）</t>
    <rPh sb="0" eb="2">
      <t>セイカツ</t>
    </rPh>
    <rPh sb="2" eb="4">
      <t>カンキョウ</t>
    </rPh>
    <rPh sb="5" eb="6">
      <t>カカ</t>
    </rPh>
    <rPh sb="8" eb="10">
      <t>チョウサ</t>
    </rPh>
    <phoneticPr fontId="2"/>
  </si>
  <si>
    <t>山留</t>
    <phoneticPr fontId="2"/>
  </si>
  <si>
    <t>項目
※必要に応じて欄を追加すること</t>
    <rPh sb="4" eb="6">
      <t>ヒツヨウ</t>
    </rPh>
    <rPh sb="7" eb="8">
      <t>オウ</t>
    </rPh>
    <rPh sb="10" eb="11">
      <t>ラン</t>
    </rPh>
    <rPh sb="12" eb="14">
      <t>ツイカ</t>
    </rPh>
    <phoneticPr fontId="11"/>
  </si>
  <si>
    <t>その他</t>
    <rPh sb="2" eb="3">
      <t>タ</t>
    </rPh>
    <phoneticPr fontId="2"/>
  </si>
  <si>
    <t>直接工事費</t>
    <phoneticPr fontId="2"/>
  </si>
  <si>
    <t>Ⅰ．設計費</t>
    <phoneticPr fontId="2"/>
  </si>
  <si>
    <t>Ⅰ．設計費　計</t>
    <rPh sb="2" eb="4">
      <t>セッケイ</t>
    </rPh>
    <rPh sb="4" eb="5">
      <t>ヒ</t>
    </rPh>
    <rPh sb="6" eb="7">
      <t>ケイ</t>
    </rPh>
    <phoneticPr fontId="2"/>
  </si>
  <si>
    <t>Ⅱ．本施設等</t>
    <rPh sb="2" eb="3">
      <t>ホン</t>
    </rPh>
    <rPh sb="3" eb="5">
      <t>シセツ</t>
    </rPh>
    <rPh sb="5" eb="6">
      <t>トウ</t>
    </rPh>
    <phoneticPr fontId="11"/>
  </si>
  <si>
    <t>Ⅱ．本施設等　計</t>
    <rPh sb="2" eb="3">
      <t>ホン</t>
    </rPh>
    <rPh sb="3" eb="5">
      <t>シセツ</t>
    </rPh>
    <rPh sb="5" eb="6">
      <t>トウ</t>
    </rPh>
    <rPh sb="7" eb="8">
      <t>ケイ</t>
    </rPh>
    <phoneticPr fontId="11"/>
  </si>
  <si>
    <t>Ⅲ．工事監理費</t>
    <phoneticPr fontId="11"/>
  </si>
  <si>
    <t>Ⅳ．必要な行政手続に関する費用</t>
    <rPh sb="2" eb="4">
      <t>ヒツヨウ</t>
    </rPh>
    <rPh sb="5" eb="7">
      <t>ギョウセイ</t>
    </rPh>
    <rPh sb="7" eb="9">
      <t>テツヅ</t>
    </rPh>
    <rPh sb="10" eb="11">
      <t>カン</t>
    </rPh>
    <rPh sb="13" eb="15">
      <t>ヒヨウ</t>
    </rPh>
    <phoneticPr fontId="11"/>
  </si>
  <si>
    <t>Ⅴ．電波障害対策費、各種負担金等</t>
    <rPh sb="10" eb="12">
      <t>カクシュ</t>
    </rPh>
    <rPh sb="12" eb="15">
      <t>フタンキン</t>
    </rPh>
    <rPh sb="15" eb="16">
      <t>トウ</t>
    </rPh>
    <phoneticPr fontId="11"/>
  </si>
  <si>
    <t>合計  （Ⅰ～Ⅴ）</t>
    <rPh sb="0" eb="2">
      <t>ゴウケイ</t>
    </rPh>
    <phoneticPr fontId="11"/>
  </si>
  <si>
    <t>トイレ（男性）</t>
    <rPh sb="4" eb="6">
      <t>ダンセイ</t>
    </rPh>
    <phoneticPr fontId="2"/>
  </si>
  <si>
    <t>トイレ（女性）</t>
    <rPh sb="4" eb="6">
      <t>ジョセイ</t>
    </rPh>
    <phoneticPr fontId="2"/>
  </si>
  <si>
    <t>n6</t>
  </si>
  <si>
    <t>n7</t>
  </si>
  <si>
    <t>備考</t>
    <rPh sb="0" eb="2">
      <t>ビコウ</t>
    </rPh>
    <phoneticPr fontId="2"/>
  </si>
  <si>
    <t>合計面積</t>
    <rPh sb="0" eb="2">
      <t>ゴウケイ</t>
    </rPh>
    <rPh sb="2" eb="4">
      <t>メンセキ</t>
    </rPh>
    <phoneticPr fontId="2"/>
  </si>
  <si>
    <t>1F</t>
    <phoneticPr fontId="2"/>
  </si>
  <si>
    <t>2Ｆ</t>
    <phoneticPr fontId="2"/>
  </si>
  <si>
    <t>【記載例】　</t>
    <rPh sb="1" eb="3">
      <t>キサイ</t>
    </rPh>
    <rPh sb="3" eb="4">
      <t>レイ</t>
    </rPh>
    <phoneticPr fontId="2"/>
  </si>
  <si>
    <t>室名</t>
    <rPh sb="0" eb="2">
      <t>シツメイ</t>
    </rPh>
    <phoneticPr fontId="2"/>
  </si>
  <si>
    <t>合計面積</t>
    <rPh sb="0" eb="4">
      <t>ゴウケイメンセキ</t>
    </rPh>
    <phoneticPr fontId="2"/>
  </si>
  <si>
    <t>3-5.外構工事</t>
    <rPh sb="4" eb="5">
      <t>ガイ</t>
    </rPh>
    <rPh sb="5" eb="6">
      <t>カマ</t>
    </rPh>
    <rPh sb="6" eb="8">
      <t>コウジ</t>
    </rPh>
    <phoneticPr fontId="11"/>
  </si>
  <si>
    <t>3-6.その他工事</t>
    <phoneticPr fontId="11"/>
  </si>
  <si>
    <t>事前調査</t>
    <rPh sb="0" eb="4">
      <t>ジゼンチョウサ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</si>
  <si>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</si>
  <si>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4" eb="5">
      <t>ド</t>
    </rPh>
    <phoneticPr fontId="2"/>
  </si>
  <si>
    <t>令和10年度</t>
    <rPh sb="0" eb="2">
      <t>レイワ</t>
    </rPh>
    <rPh sb="5" eb="6">
      <t>ド</t>
    </rPh>
    <phoneticPr fontId="2"/>
  </si>
  <si>
    <t>令和11年度</t>
    <rPh sb="0" eb="2">
      <t>レイワ</t>
    </rPh>
    <rPh sb="5" eb="6">
      <t>ド</t>
    </rPh>
    <phoneticPr fontId="2"/>
  </si>
  <si>
    <t>令和12年度</t>
    <rPh sb="0" eb="2">
      <t>レイワ</t>
    </rPh>
    <rPh sb="5" eb="6">
      <t>ド</t>
    </rPh>
    <phoneticPr fontId="2"/>
  </si>
  <si>
    <t>令和13年度</t>
    <rPh sb="0" eb="2">
      <t>レイワ</t>
    </rPh>
    <rPh sb="5" eb="6">
      <t>ド</t>
    </rPh>
    <phoneticPr fontId="2"/>
  </si>
  <si>
    <t>新教舎兼複合訓練棟建設工事　　　　　　　</t>
    <rPh sb="0" eb="2">
      <t>シンキョウ</t>
    </rPh>
    <rPh sb="2" eb="3">
      <t>シャ</t>
    </rPh>
    <rPh sb="3" eb="4">
      <t>ケン</t>
    </rPh>
    <rPh sb="4" eb="6">
      <t>フクゴウ</t>
    </rPh>
    <rPh sb="6" eb="8">
      <t>クンレン</t>
    </rPh>
    <rPh sb="8" eb="9">
      <t>ムネ</t>
    </rPh>
    <rPh sb="9" eb="11">
      <t>ケンセツ</t>
    </rPh>
    <rPh sb="11" eb="13">
      <t>コウジ</t>
    </rPh>
    <phoneticPr fontId="2"/>
  </si>
  <si>
    <t>新学生寮（第Ⅰ期）建設工事　　　　　　　</t>
    <rPh sb="0" eb="1">
      <t>シン</t>
    </rPh>
    <rPh sb="1" eb="4">
      <t>ガクセイリョウ</t>
    </rPh>
    <rPh sb="5" eb="6">
      <t>ダイ</t>
    </rPh>
    <rPh sb="7" eb="8">
      <t>キ</t>
    </rPh>
    <rPh sb="9" eb="11">
      <t>ケンセツ</t>
    </rPh>
    <rPh sb="11" eb="13">
      <t>コウジ</t>
    </rPh>
    <phoneticPr fontId="2"/>
  </si>
  <si>
    <t>新学生寮（第Ⅱ期）建設工事</t>
    <rPh sb="0" eb="1">
      <t>シン</t>
    </rPh>
    <rPh sb="1" eb="4">
      <t>ガクセイリョウ</t>
    </rPh>
    <rPh sb="5" eb="6">
      <t>ダイ</t>
    </rPh>
    <rPh sb="7" eb="8">
      <t>キ</t>
    </rPh>
    <rPh sb="9" eb="13">
      <t>ケンセツコウジ</t>
    </rPh>
    <phoneticPr fontId="2"/>
  </si>
  <si>
    <t>新実習棟建設工事</t>
    <rPh sb="0" eb="1">
      <t>シン</t>
    </rPh>
    <rPh sb="1" eb="3">
      <t>ジッシュウ</t>
    </rPh>
    <rPh sb="3" eb="4">
      <t>トウ</t>
    </rPh>
    <rPh sb="4" eb="8">
      <t>ケンセツコウジ</t>
    </rPh>
    <phoneticPr fontId="2"/>
  </si>
  <si>
    <t>車庫、青葉寮解体工事</t>
    <rPh sb="6" eb="10">
      <t>カイタイコウジ</t>
    </rPh>
    <phoneticPr fontId="2"/>
  </si>
  <si>
    <t>第２厚生棟、教舎３機械室棟解体工事</t>
    <phoneticPr fontId="2"/>
  </si>
  <si>
    <t>第二実習場解体工事</t>
    <phoneticPr fontId="2"/>
  </si>
  <si>
    <t>仰青寮解体工事</t>
    <phoneticPr fontId="2"/>
  </si>
  <si>
    <t>A1</t>
    <phoneticPr fontId="2"/>
  </si>
  <si>
    <t>A2</t>
    <phoneticPr fontId="2"/>
  </si>
  <si>
    <t>A３</t>
    <phoneticPr fontId="2"/>
  </si>
  <si>
    <t>A4</t>
    <phoneticPr fontId="2"/>
  </si>
  <si>
    <t>A5</t>
    <phoneticPr fontId="2"/>
  </si>
  <si>
    <t>A6</t>
    <phoneticPr fontId="2"/>
  </si>
  <si>
    <t>A7</t>
    <phoneticPr fontId="2"/>
  </si>
  <si>
    <t>A8</t>
    <phoneticPr fontId="2"/>
  </si>
  <si>
    <t>A9</t>
    <phoneticPr fontId="2"/>
  </si>
  <si>
    <t>A10</t>
    <phoneticPr fontId="2"/>
  </si>
  <si>
    <t>A11</t>
    <phoneticPr fontId="2"/>
  </si>
  <si>
    <t>A12</t>
    <phoneticPr fontId="2"/>
  </si>
  <si>
    <t>A13</t>
    <phoneticPr fontId="2"/>
  </si>
  <si>
    <t>A14</t>
    <phoneticPr fontId="2"/>
  </si>
  <si>
    <t>A15</t>
    <phoneticPr fontId="2"/>
  </si>
  <si>
    <t>A16</t>
    <phoneticPr fontId="2"/>
  </si>
  <si>
    <t>A17</t>
    <phoneticPr fontId="2"/>
  </si>
  <si>
    <t>A18</t>
    <phoneticPr fontId="2"/>
  </si>
  <si>
    <t>A19</t>
    <phoneticPr fontId="2"/>
  </si>
  <si>
    <t>A20</t>
    <phoneticPr fontId="2"/>
  </si>
  <si>
    <t>A21</t>
    <phoneticPr fontId="2"/>
  </si>
  <si>
    <t>A22</t>
    <phoneticPr fontId="2"/>
  </si>
  <si>
    <t>A23</t>
    <phoneticPr fontId="2"/>
  </si>
  <si>
    <t>A24</t>
    <phoneticPr fontId="2"/>
  </si>
  <si>
    <t>A25</t>
    <phoneticPr fontId="2"/>
  </si>
  <si>
    <t>A26</t>
    <phoneticPr fontId="2"/>
  </si>
  <si>
    <t>A27</t>
    <phoneticPr fontId="2"/>
  </si>
  <si>
    <t>A28</t>
    <phoneticPr fontId="2"/>
  </si>
  <si>
    <t>A29</t>
    <phoneticPr fontId="2"/>
  </si>
  <si>
    <t>A30</t>
    <phoneticPr fontId="2"/>
  </si>
  <si>
    <t>A31</t>
    <phoneticPr fontId="2"/>
  </si>
  <si>
    <t>A32</t>
    <phoneticPr fontId="2"/>
  </si>
  <si>
    <t>A33</t>
    <phoneticPr fontId="2"/>
  </si>
  <si>
    <t>A34</t>
    <phoneticPr fontId="2"/>
  </si>
  <si>
    <t>A35</t>
    <phoneticPr fontId="2"/>
  </si>
  <si>
    <t>A36</t>
    <phoneticPr fontId="2"/>
  </si>
  <si>
    <t>A37</t>
    <phoneticPr fontId="2"/>
  </si>
  <si>
    <t>A38</t>
    <phoneticPr fontId="2"/>
  </si>
  <si>
    <t>A39</t>
    <phoneticPr fontId="2"/>
  </si>
  <si>
    <t>A40</t>
    <phoneticPr fontId="2"/>
  </si>
  <si>
    <t>A41</t>
    <phoneticPr fontId="2"/>
  </si>
  <si>
    <t>A42</t>
    <phoneticPr fontId="2"/>
  </si>
  <si>
    <t>A43</t>
    <phoneticPr fontId="2"/>
  </si>
  <si>
    <t>普通教室A</t>
  </si>
  <si>
    <t>普通教室B</t>
  </si>
  <si>
    <t>普通教室C</t>
  </si>
  <si>
    <t>普通教室D</t>
  </si>
  <si>
    <t>情報処理教室</t>
  </si>
  <si>
    <t>LL教室A</t>
  </si>
  <si>
    <t>LL教室B</t>
  </si>
  <si>
    <t>合併教室</t>
  </si>
  <si>
    <t>資料室(倉庫)</t>
  </si>
  <si>
    <t>柔道場</t>
  </si>
  <si>
    <t>トレーニングルーム</t>
  </si>
  <si>
    <t>ディーゼル機関実習室</t>
  </si>
  <si>
    <t>補助ボイラ実習室</t>
  </si>
  <si>
    <t>小型船舶操縦士養成学科教室</t>
    <rPh sb="0" eb="6">
      <t>コガタセンパクソウジュウ</t>
    </rPh>
    <rPh sb="6" eb="7">
      <t>シ</t>
    </rPh>
    <rPh sb="7" eb="9">
      <t>ヨウセイ</t>
    </rPh>
    <rPh sb="9" eb="11">
      <t>ガッカ</t>
    </rPh>
    <rPh sb="11" eb="13">
      <t>キョウシツ</t>
    </rPh>
    <phoneticPr fontId="2"/>
  </si>
  <si>
    <t>レーダーARPAシミュレーター実習室</t>
  </si>
  <si>
    <t>電子海図情報表示装置</t>
  </si>
  <si>
    <t>警備救難教官室用実習室A</t>
  </si>
  <si>
    <t>警備救難教官室用実習室B</t>
  </si>
  <si>
    <t>図書室</t>
  </si>
  <si>
    <t>工作実習室</t>
  </si>
  <si>
    <t>補機実習室</t>
  </si>
  <si>
    <t>自動制御実習室</t>
  </si>
  <si>
    <t>電気実習室</t>
  </si>
  <si>
    <t>機関教材室</t>
  </si>
  <si>
    <t>調理実習室</t>
  </si>
  <si>
    <t>調理資機材室</t>
  </si>
  <si>
    <t>調理実習教室</t>
  </si>
  <si>
    <t>一般事務室</t>
    <rPh sb="0" eb="5">
      <t>イッパンジムシツ</t>
    </rPh>
    <phoneticPr fontId="2"/>
  </si>
  <si>
    <t>会議室</t>
  </si>
  <si>
    <t>湯沸室</t>
  </si>
  <si>
    <t>職員更衣室</t>
  </si>
  <si>
    <t>多目的トイレ</t>
  </si>
  <si>
    <t>職員便所・洗面所</t>
  </si>
  <si>
    <t>学生便所・洗面所</t>
  </si>
  <si>
    <t>運転手詰所</t>
  </si>
  <si>
    <t>車庫①</t>
  </si>
  <si>
    <t>車庫②
（倉庫兼務）</t>
    <rPh sb="0" eb="2">
      <t>シャコ</t>
    </rPh>
    <rPh sb="5" eb="9">
      <t>ソウコケンム</t>
    </rPh>
    <phoneticPr fontId="2"/>
  </si>
  <si>
    <t>倉庫</t>
  </si>
  <si>
    <t>機械室</t>
    <rPh sb="0" eb="3">
      <t>キカイシツ</t>
    </rPh>
    <phoneticPr fontId="2"/>
  </si>
  <si>
    <t>電気室</t>
    <rPh sb="0" eb="2">
      <t>デンキ</t>
    </rPh>
    <rPh sb="2" eb="3">
      <t>シツ</t>
    </rPh>
    <phoneticPr fontId="2"/>
  </si>
  <si>
    <t>自家発電室</t>
    <rPh sb="0" eb="2">
      <t>ジカ</t>
    </rPh>
    <rPh sb="2" eb="4">
      <t>ハツデン</t>
    </rPh>
    <rPh sb="4" eb="5">
      <t>シツ</t>
    </rPh>
    <phoneticPr fontId="2"/>
  </si>
  <si>
    <t>交通部分</t>
  </si>
  <si>
    <t>渡り廊下</t>
  </si>
  <si>
    <t>B1</t>
  </si>
  <si>
    <t>B2</t>
  </si>
  <si>
    <t>B３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</si>
  <si>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</si>
  <si>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</si>
  <si>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</si>
  <si>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</si>
  <si>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</si>
  <si>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</si>
  <si>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</si>
  <si>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</si>
  <si>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</si>
  <si>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</si>
  <si>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</si>
  <si>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</si>
  <si>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</si>
  <si>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</si>
  <si>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</si>
  <si>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</si>
  <si>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</si>
  <si>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</si>
  <si>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</si>
  <si>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</si>
  <si>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</si>
  <si>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</si>
  <si>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</si>
  <si>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</si>
  <si>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</si>
  <si>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寮室</t>
  </si>
  <si>
    <t>洗濯室</t>
  </si>
  <si>
    <t>洗濯乾燥室</t>
  </si>
  <si>
    <t>洗面・便所</t>
  </si>
  <si>
    <t>調理室(流し場)</t>
  </si>
  <si>
    <t>浴場</t>
  </si>
  <si>
    <t>当直学生寝室（女性）</t>
  </si>
  <si>
    <t>当直教官室（副直）</t>
  </si>
  <si>
    <t>面会室</t>
  </si>
  <si>
    <t>食堂</t>
  </si>
  <si>
    <t>食洗場</t>
    <rPh sb="0" eb="2">
      <t>ショクセン</t>
    </rPh>
    <rPh sb="1" eb="2">
      <t>アラ</t>
    </rPh>
    <rPh sb="2" eb="3">
      <t>バ</t>
    </rPh>
    <phoneticPr fontId="3"/>
  </si>
  <si>
    <t>炊事場</t>
  </si>
  <si>
    <t>炊事場事務室</t>
  </si>
  <si>
    <t>自習室兼隔離室(男性)</t>
  </si>
  <si>
    <t>自習室兼隔離室(女性)</t>
  </si>
  <si>
    <t>隔離者洗濯機及び乾燥機室(男性)</t>
  </si>
  <si>
    <t>隔離者洗濯機及び乾燥機室(女性)</t>
  </si>
  <si>
    <t>隔離者シャワー室(男性)</t>
  </si>
  <si>
    <t>隔離者シャワー室(女性)</t>
  </si>
  <si>
    <t>隔離者便所洗面所(男性)</t>
  </si>
  <si>
    <t>隔離者便所洗面所(女性)</t>
  </si>
  <si>
    <t>機械室</t>
  </si>
  <si>
    <t>電気室</t>
  </si>
  <si>
    <t>屋上物干し場</t>
    <rPh sb="0" eb="2">
      <t>オクジョウ</t>
    </rPh>
    <rPh sb="2" eb="3">
      <t>モノ</t>
    </rPh>
    <rPh sb="3" eb="4">
      <t>ホ</t>
    </rPh>
    <rPh sb="5" eb="6">
      <t>バ</t>
    </rPh>
    <phoneticPr fontId="3"/>
  </si>
  <si>
    <t>C1</t>
  </si>
  <si>
    <t>C2</t>
  </si>
  <si>
    <t>C３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</si>
  <si>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</si>
  <si>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</si>
  <si>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</si>
  <si>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</si>
  <si>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</si>
  <si>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</si>
  <si>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</si>
  <si>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</si>
  <si>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</si>
  <si>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</si>
  <si>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</si>
  <si>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</si>
  <si>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</si>
  <si>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</si>
  <si>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</si>
  <si>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</si>
  <si>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</si>
  <si>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</si>
  <si>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</si>
  <si>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</si>
  <si>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</si>
  <si>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</si>
  <si>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当直学生室</t>
  </si>
  <si>
    <t>当直学生寝室（男性）</t>
  </si>
  <si>
    <t>当直教官室（正直）</t>
  </si>
  <si>
    <t>面会室</t>
    <rPh sb="0" eb="3">
      <t>メンカイシツ</t>
    </rPh>
    <phoneticPr fontId="3"/>
  </si>
  <si>
    <t>学生課執務室</t>
  </si>
  <si>
    <t>学生課更衣室（男性）</t>
  </si>
  <si>
    <t>学生課更衣室（女性）</t>
  </si>
  <si>
    <t>学生課会議室</t>
  </si>
  <si>
    <t>渡り廊下</t>
    <rPh sb="0" eb="1">
      <t>ワタ</t>
    </rPh>
    <rPh sb="2" eb="4">
      <t>ロウカ</t>
    </rPh>
    <phoneticPr fontId="3"/>
  </si>
  <si>
    <t>新教舎兼複合訓練棟</t>
    <rPh sb="0" eb="2">
      <t>シンキョウ</t>
    </rPh>
    <rPh sb="2" eb="3">
      <t>シャ</t>
    </rPh>
    <rPh sb="3" eb="4">
      <t>ケン</t>
    </rPh>
    <rPh sb="4" eb="6">
      <t>フクゴウ</t>
    </rPh>
    <rPh sb="6" eb="8">
      <t>クンレン</t>
    </rPh>
    <rPh sb="8" eb="9">
      <t>ムネ</t>
    </rPh>
    <phoneticPr fontId="2"/>
  </si>
  <si>
    <t>新学生寮（第Ⅰ期）</t>
    <rPh sb="0" eb="1">
      <t>シン</t>
    </rPh>
    <rPh sb="1" eb="4">
      <t>ガクセイリョウ</t>
    </rPh>
    <rPh sb="5" eb="6">
      <t>ダイ</t>
    </rPh>
    <rPh sb="7" eb="8">
      <t>キ</t>
    </rPh>
    <phoneticPr fontId="2"/>
  </si>
  <si>
    <t>新学生寮（第Ⅱ期）</t>
    <rPh sb="0" eb="1">
      <t>シン</t>
    </rPh>
    <rPh sb="1" eb="4">
      <t>ガクセイリョウ</t>
    </rPh>
    <rPh sb="5" eb="6">
      <t>ダイ</t>
    </rPh>
    <rPh sb="7" eb="8">
      <t>キ</t>
    </rPh>
    <phoneticPr fontId="2"/>
  </si>
  <si>
    <t>新実習棟</t>
    <phoneticPr fontId="2"/>
  </si>
  <si>
    <t>船艇用品庫</t>
    <rPh sb="0" eb="2">
      <t>センテイ</t>
    </rPh>
    <rPh sb="2" eb="4">
      <t>ヨウヒン</t>
    </rPh>
    <rPh sb="4" eb="5">
      <t>コ</t>
    </rPh>
    <phoneticPr fontId="22"/>
  </si>
  <si>
    <t>保管物品庫</t>
    <rPh sb="0" eb="2">
      <t>ホカン</t>
    </rPh>
    <rPh sb="2" eb="4">
      <t>ブッピン</t>
    </rPh>
    <rPh sb="4" eb="5">
      <t>コ</t>
    </rPh>
    <phoneticPr fontId="22"/>
  </si>
  <si>
    <t>危険物倉庫</t>
    <rPh sb="0" eb="5">
      <t>キケンブツソウコ</t>
    </rPh>
    <phoneticPr fontId="22"/>
  </si>
  <si>
    <t>実習用倉庫</t>
  </si>
  <si>
    <t>危険予知訓練室</t>
  </si>
  <si>
    <t>整備実習室（基本作業）</t>
  </si>
  <si>
    <t>整備実習室（整備作業）</t>
  </si>
  <si>
    <t>機体格納庫</t>
  </si>
  <si>
    <t>便所・洗面所</t>
  </si>
  <si>
    <t>多目的トイレ</t>
    <rPh sb="0" eb="3">
      <t>タモクテキ</t>
    </rPh>
    <phoneticPr fontId="22"/>
  </si>
  <si>
    <t>※　面積の考え方で特筆すべき事項がある場合には、備考欄に記載する。</t>
    <phoneticPr fontId="2"/>
  </si>
  <si>
    <t>1.新教舎兼複合訓練棟</t>
    <rPh sb="2" eb="4">
      <t>シンキョウ</t>
    </rPh>
    <rPh sb="4" eb="5">
      <t>シャ</t>
    </rPh>
    <rPh sb="5" eb="6">
      <t>ケン</t>
    </rPh>
    <rPh sb="6" eb="8">
      <t>フクゴウ</t>
    </rPh>
    <rPh sb="8" eb="10">
      <t>クンレン</t>
    </rPh>
    <rPh sb="10" eb="11">
      <t>ムネ</t>
    </rPh>
    <phoneticPr fontId="2"/>
  </si>
  <si>
    <t>2.新学生寮（第Ⅰ期）</t>
    <rPh sb="2" eb="3">
      <t>シン</t>
    </rPh>
    <rPh sb="3" eb="6">
      <t>ガクセイリョウ</t>
    </rPh>
    <rPh sb="7" eb="8">
      <t>ダイ</t>
    </rPh>
    <rPh sb="9" eb="10">
      <t>キ</t>
    </rPh>
    <phoneticPr fontId="2"/>
  </si>
  <si>
    <t>3.新学生寮（第Ⅱ期）</t>
    <rPh sb="2" eb="3">
      <t>シン</t>
    </rPh>
    <rPh sb="3" eb="6">
      <t>ガクセイリョウ</t>
    </rPh>
    <rPh sb="7" eb="8">
      <t>ダイ</t>
    </rPh>
    <rPh sb="9" eb="10">
      <t>キ</t>
    </rPh>
    <phoneticPr fontId="2"/>
  </si>
  <si>
    <t>4.新実習棟</t>
    <rPh sb="2" eb="3">
      <t>シン</t>
    </rPh>
    <rPh sb="3" eb="5">
      <t>ジッシュウ</t>
    </rPh>
    <rPh sb="5" eb="6">
      <t>ムネ</t>
    </rPh>
    <phoneticPr fontId="2"/>
  </si>
  <si>
    <t>■建設工事費等（合計）</t>
    <phoneticPr fontId="2"/>
  </si>
  <si>
    <t>■建設工事費等（新教舎兼複合訓練棟）</t>
    <rPh sb="11" eb="12">
      <t>ケン</t>
    </rPh>
    <rPh sb="12" eb="17">
      <t>フクゴウクンレンムネ</t>
    </rPh>
    <phoneticPr fontId="2"/>
  </si>
  <si>
    <t>■建設工事費等（学生寮（第Ⅰ期））</t>
    <rPh sb="8" eb="11">
      <t>ガクセイリョウ</t>
    </rPh>
    <rPh sb="12" eb="15">
      <t>ダイ1キ</t>
    </rPh>
    <phoneticPr fontId="2"/>
  </si>
  <si>
    <t>■建設工事費等（学生寮（第Ⅱ期））</t>
    <phoneticPr fontId="2"/>
  </si>
  <si>
    <t>3-7.解体工事費</t>
    <rPh sb="4" eb="6">
      <t>カイタイ</t>
    </rPh>
    <rPh sb="6" eb="8">
      <t>コウジ</t>
    </rPh>
    <rPh sb="8" eb="9">
      <t>ヒ</t>
    </rPh>
    <phoneticPr fontId="11"/>
  </si>
  <si>
    <t>■建設工事費等（新実習棟）</t>
    <rPh sb="8" eb="12">
      <t>シンジッシュウムネ</t>
    </rPh>
    <phoneticPr fontId="2"/>
  </si>
  <si>
    <t>■建設工事費等（仰青寮）</t>
    <rPh sb="8" eb="9">
      <t>アオ</t>
    </rPh>
    <rPh sb="9" eb="10">
      <t>アオ</t>
    </rPh>
    <rPh sb="10" eb="11">
      <t>リョウ</t>
    </rPh>
    <phoneticPr fontId="2"/>
  </si>
  <si>
    <t>―</t>
    <phoneticPr fontId="2"/>
  </si>
  <si>
    <t>6.その他</t>
    <rPh sb="4" eb="5">
      <t>タ</t>
    </rPh>
    <phoneticPr fontId="2"/>
  </si>
  <si>
    <t>5.仰青寮</t>
    <rPh sb="2" eb="3">
      <t>アオ</t>
    </rPh>
    <rPh sb="3" eb="4">
      <t>アオ</t>
    </rPh>
    <rPh sb="4" eb="5">
      <t>リョウ</t>
    </rPh>
    <phoneticPr fontId="2"/>
  </si>
  <si>
    <t>■建設工事費等（その他）</t>
    <rPh sb="10" eb="11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</si>
</sst>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0.0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34"/>
    </font>
    <font>
      <sz val="9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6" fontId="5" fillId="0" borderId="0" applyFill="0" applyBorder="0" applyAlignment="0"/>
    <xf numFmtId="0" fontId="4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4" fontId="4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>
      <alignment horizont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271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30" fillId="0" borderId="0" xfId="0" applyFont="1" applyAlignment="1">
      <alignment vertical="center"/>
    </xf>
    <xf numFmtId="0" fontId="32" fillId="0" borderId="41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1" fillId="0" borderId="49" xfId="0" applyFont="1" applyBorder="1" applyAlignment="1">
      <alignment horizontal="left" vertical="center"/>
    </xf>
    <xf numFmtId="0" fontId="32" fillId="0" borderId="16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1" fillId="0" borderId="55" xfId="0" applyFont="1" applyBorder="1" applyAlignment="1">
      <alignment horizontal="right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1" fillId="0" borderId="16" xfId="0" applyFont="1" applyBorder="1" applyAlignment="1">
      <alignment horizontal="left"/>
    </xf>
    <xf numFmtId="0" fontId="31" fillId="0" borderId="30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37" xfId="0" applyFont="1" applyBorder="1" applyAlignment="1">
      <alignment horizontal="left"/>
    </xf>
    <xf numFmtId="0" fontId="31" fillId="0" borderId="33" xfId="0" applyFont="1" applyBorder="1" applyAlignment="1">
      <alignment horizontal="left"/>
    </xf>
    <xf numFmtId="0" fontId="31" fillId="0" borderId="14" xfId="0" applyFont="1" applyBorder="1" applyAlignment="1">
      <alignment horizontal="left"/>
    </xf>
    <xf numFmtId="0" fontId="31" fillId="0" borderId="28" xfId="0" applyFont="1" applyBorder="1" applyAlignment="1">
      <alignment horizontal="left"/>
    </xf>
    <xf numFmtId="0" fontId="31" fillId="0" borderId="24" xfId="0" applyFont="1" applyBorder="1" applyAlignment="1">
      <alignment horizontal="left"/>
    </xf>
    <xf numFmtId="0" fontId="31" fillId="0" borderId="35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0" fontId="32" fillId="0" borderId="28" xfId="0" applyFont="1" applyBorder="1" applyAlignment="1">
      <alignment horizontal="left"/>
    </xf>
    <xf numFmtId="0" fontId="31" fillId="0" borderId="14" xfId="0" applyFont="1" applyBorder="1" applyAlignment="1">
      <alignment horizontal="right"/>
    </xf>
    <xf numFmtId="0" fontId="31" fillId="0" borderId="28" xfId="0" applyFont="1" applyBorder="1" applyAlignment="1">
      <alignment horizontal="right"/>
    </xf>
    <xf numFmtId="0" fontId="31" fillId="0" borderId="24" xfId="0" applyFont="1" applyBorder="1" applyAlignment="1">
      <alignment horizontal="right"/>
    </xf>
    <xf numFmtId="0" fontId="31" fillId="0" borderId="35" xfId="0" applyFont="1" applyBorder="1" applyAlignment="1">
      <alignment horizontal="right"/>
    </xf>
    <xf numFmtId="0" fontId="31" fillId="0" borderId="14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2" fillId="0" borderId="13" xfId="0" applyFont="1" applyBorder="1" applyAlignment="1">
      <alignment horizontal="left"/>
    </xf>
    <xf numFmtId="0" fontId="32" fillId="0" borderId="27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1" fillId="0" borderId="21" xfId="0" applyFont="1" applyBorder="1" applyAlignment="1">
      <alignment horizontal="left"/>
    </xf>
    <xf numFmtId="0" fontId="31" fillId="0" borderId="32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31" fillId="0" borderId="34" xfId="0" applyFont="1" applyBorder="1" applyAlignment="1">
      <alignment horizontal="left"/>
    </xf>
    <xf numFmtId="0" fontId="30" fillId="0" borderId="33" xfId="0" applyFont="1" applyBorder="1"/>
    <xf numFmtId="0" fontId="30" fillId="0" borderId="14" xfId="0" applyFont="1" applyBorder="1"/>
    <xf numFmtId="0" fontId="30" fillId="0" borderId="35" xfId="0" applyFont="1" applyBorder="1"/>
    <xf numFmtId="0" fontId="30" fillId="0" borderId="50" xfId="0" applyFont="1" applyBorder="1"/>
    <xf numFmtId="0" fontId="30" fillId="0" borderId="51" xfId="0" applyFont="1" applyBorder="1"/>
    <xf numFmtId="0" fontId="30" fillId="0" borderId="54" xfId="0" applyFont="1" applyBorder="1"/>
    <xf numFmtId="0" fontId="31" fillId="0" borderId="32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31" fillId="0" borderId="34" xfId="0" applyFont="1" applyBorder="1" applyAlignment="1">
      <alignment horizontal="left" vertical="top" wrapText="1"/>
    </xf>
    <xf numFmtId="0" fontId="31" fillId="0" borderId="36" xfId="0" applyFont="1" applyBorder="1" applyAlignment="1">
      <alignment horizontal="left" vertical="top" wrapText="1"/>
    </xf>
    <xf numFmtId="0" fontId="31" fillId="0" borderId="16" xfId="0" applyFont="1" applyBorder="1" applyAlignment="1">
      <alignment horizontal="left" vertical="top" wrapText="1"/>
    </xf>
    <xf numFmtId="0" fontId="31" fillId="0" borderId="37" xfId="0" applyFont="1" applyBorder="1" applyAlignment="1">
      <alignment horizontal="left" vertical="top" wrapText="1"/>
    </xf>
    <xf numFmtId="0" fontId="31" fillId="0" borderId="33" xfId="0" applyFont="1" applyBorder="1" applyAlignment="1">
      <alignment horizontal="left" vertical="top" wrapText="1"/>
    </xf>
    <xf numFmtId="0" fontId="31" fillId="0" borderId="14" xfId="0" applyFont="1" applyBorder="1" applyAlignment="1">
      <alignment horizontal="left" vertical="top" wrapText="1"/>
    </xf>
    <xf numFmtId="0" fontId="31" fillId="0" borderId="35" xfId="0" applyFont="1" applyBorder="1" applyAlignment="1">
      <alignment horizontal="left" vertical="top" wrapText="1"/>
    </xf>
    <xf numFmtId="0" fontId="31" fillId="0" borderId="50" xfId="0" applyFont="1" applyBorder="1" applyAlignment="1">
      <alignment horizontal="left" vertical="top" wrapText="1"/>
    </xf>
    <xf numFmtId="0" fontId="31" fillId="0" borderId="51" xfId="0" applyFont="1" applyBorder="1" applyAlignment="1">
      <alignment horizontal="left" vertical="top" wrapText="1"/>
    </xf>
    <xf numFmtId="0" fontId="31" fillId="0" borderId="54" xfId="0" applyFont="1" applyBorder="1" applyAlignment="1">
      <alignment horizontal="left" vertical="top" wrapText="1"/>
    </xf>
    <xf numFmtId="0" fontId="31" fillId="0" borderId="38" xfId="0" applyFont="1" applyBorder="1" applyAlignment="1">
      <alignment horizontal="left" vertical="top" wrapText="1"/>
    </xf>
    <xf numFmtId="0" fontId="31" fillId="0" borderId="39" xfId="0" applyFont="1" applyBorder="1" applyAlignment="1">
      <alignment horizontal="left" vertical="top" wrapText="1"/>
    </xf>
    <xf numFmtId="0" fontId="31" fillId="0" borderId="40" xfId="0" applyFont="1" applyBorder="1" applyAlignment="1">
      <alignment horizontal="left" vertical="top" wrapText="1"/>
    </xf>
    <xf numFmtId="0" fontId="31" fillId="0" borderId="44" xfId="0" applyFont="1" applyBorder="1" applyAlignment="1">
      <alignment horizontal="left" vertical="top" wrapText="1"/>
    </xf>
    <xf numFmtId="0" fontId="31" fillId="0" borderId="45" xfId="0" applyFont="1" applyBorder="1" applyAlignment="1">
      <alignment horizontal="left" vertical="top" wrapText="1"/>
    </xf>
    <xf numFmtId="0" fontId="31" fillId="0" borderId="46" xfId="0" applyFont="1" applyBorder="1" applyAlignment="1">
      <alignment horizontal="left" vertical="top" wrapText="1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>
      <alignment horizontal="left" vertical="top" wrapText="1"/>
    </xf>
    <xf numFmtId="0" fontId="32" fillId="0" borderId="0" xfId="0" applyFont="1"/>
    <xf numFmtId="0" fontId="0" fillId="0" borderId="0" xfId="0" applyAlignment="1">
      <alignment horizontal="center" vertical="center"/>
    </xf>
    <xf numFmtId="49" fontId="3" fillId="0" borderId="59" xfId="0" applyNumberFormat="1" applyFont="1" applyBorder="1" applyAlignment="1">
      <alignment vertical="center"/>
    </xf>
    <xf numFmtId="49" fontId="34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5" fillId="0" borderId="12" xfId="0" applyFont="1" applyBorder="1" applyAlignment="1">
      <alignment horizontal="right" vertical="center"/>
    </xf>
    <xf numFmtId="0" fontId="35" fillId="0" borderId="58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left" vertical="center" wrapText="1"/>
    </xf>
    <xf numFmtId="0" fontId="35" fillId="25" borderId="20" xfId="0" applyFont="1" applyFill="1" applyBorder="1" applyAlignment="1">
      <alignment vertical="center"/>
    </xf>
    <xf numFmtId="0" fontId="35" fillId="25" borderId="58" xfId="0" applyFont="1" applyFill="1" applyBorder="1" applyAlignment="1">
      <alignment vertical="center" wrapText="1"/>
    </xf>
    <xf numFmtId="0" fontId="35" fillId="25" borderId="20" xfId="0" applyFont="1" applyFill="1" applyBorder="1" applyAlignment="1">
      <alignment horizontal="center" vertical="center"/>
    </xf>
    <xf numFmtId="0" fontId="35" fillId="0" borderId="58" xfId="0" applyFont="1" applyBorder="1" applyAlignment="1">
      <alignment vertical="center"/>
    </xf>
    <xf numFmtId="0" fontId="35" fillId="0" borderId="59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35" fillId="0" borderId="42" xfId="0" applyFont="1" applyBorder="1" applyAlignment="1">
      <alignment vertical="center"/>
    </xf>
    <xf numFmtId="0" fontId="35" fillId="0" borderId="55" xfId="0" applyFont="1" applyBorder="1" applyAlignment="1">
      <alignment horizontal="left" vertical="center" wrapText="1"/>
    </xf>
    <xf numFmtId="56" fontId="35" fillId="0" borderId="42" xfId="0" applyNumberFormat="1" applyFont="1" applyBorder="1" applyAlignment="1">
      <alignment horizontal="left" vertical="center"/>
    </xf>
    <xf numFmtId="0" fontId="35" fillId="0" borderId="58" xfId="0" applyFont="1" applyBorder="1" applyAlignment="1">
      <alignment vertical="center" wrapText="1"/>
    </xf>
    <xf numFmtId="0" fontId="35" fillId="0" borderId="42" xfId="0" applyFont="1" applyBorder="1" applyAlignment="1">
      <alignment horizontal="left" vertical="center"/>
    </xf>
    <xf numFmtId="0" fontId="35" fillId="0" borderId="49" xfId="0" applyFont="1" applyBorder="1" applyAlignment="1">
      <alignment vertical="center"/>
    </xf>
    <xf numFmtId="0" fontId="35" fillId="0" borderId="58" xfId="0" applyFont="1" applyBorder="1" applyAlignment="1">
      <alignment horizontal="left" vertical="center"/>
    </xf>
    <xf numFmtId="0" fontId="35" fillId="0" borderId="49" xfId="0" applyFont="1" applyBorder="1" applyAlignment="1">
      <alignment horizontal="center" vertical="center" textRotation="255"/>
    </xf>
    <xf numFmtId="0" fontId="35" fillId="0" borderId="55" xfId="0" applyFont="1" applyBorder="1" applyAlignment="1">
      <alignment horizontal="center" vertical="center" textRotation="255"/>
    </xf>
    <xf numFmtId="0" fontId="35" fillId="0" borderId="58" xfId="0" applyFont="1" applyBorder="1" applyAlignment="1">
      <alignment horizontal="left" vertical="center" shrinkToFit="1"/>
    </xf>
    <xf numFmtId="0" fontId="35" fillId="0" borderId="59" xfId="0" applyFont="1" applyBorder="1" applyAlignment="1">
      <alignment horizontal="left" vertical="center"/>
    </xf>
    <xf numFmtId="0" fontId="35" fillId="0" borderId="58" xfId="0" applyFont="1" applyBorder="1" applyAlignment="1">
      <alignment vertical="center" shrinkToFit="1"/>
    </xf>
    <xf numFmtId="0" fontId="35" fillId="0" borderId="55" xfId="0" applyFont="1" applyBorder="1" applyAlignment="1">
      <alignment vertical="center" shrinkToFit="1"/>
    </xf>
    <xf numFmtId="0" fontId="35" fillId="0" borderId="48" xfId="0" applyFont="1" applyBorder="1" applyAlignment="1">
      <alignment vertical="center"/>
    </xf>
    <xf numFmtId="0" fontId="35" fillId="0" borderId="60" xfId="0" applyFont="1" applyBorder="1" applyAlignment="1">
      <alignment vertical="center" shrinkToFit="1"/>
    </xf>
    <xf numFmtId="0" fontId="35" fillId="0" borderId="0" xfId="0" applyFont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" fillId="24" borderId="49" xfId="0" applyFont="1" applyFill="1" applyBorder="1" applyAlignment="1">
      <alignment vertical="center"/>
    </xf>
    <xf numFmtId="177" fontId="3" fillId="0" borderId="58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49" fontId="3" fillId="0" borderId="17" xfId="0" applyNumberFormat="1" applyFont="1" applyBorder="1" applyAlignment="1">
      <alignment vertical="center"/>
    </xf>
    <xf numFmtId="177" fontId="3" fillId="0" borderId="48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49" fontId="3" fillId="0" borderId="58" xfId="0" applyNumberFormat="1" applyFont="1" applyBorder="1" applyAlignment="1">
      <alignment vertical="center"/>
    </xf>
    <xf numFmtId="49" fontId="37" fillId="0" borderId="58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3" fillId="24" borderId="55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20" xfId="0" applyNumberFormat="1" applyFont="1" applyBorder="1" applyAlignment="1">
      <alignment vertical="center"/>
    </xf>
    <xf numFmtId="177" fontId="3" fillId="0" borderId="60" xfId="0" applyNumberFormat="1" applyFont="1" applyBorder="1" applyAlignment="1">
      <alignment vertical="center"/>
    </xf>
    <xf numFmtId="49" fontId="3" fillId="0" borderId="59" xfId="0" applyNumberFormat="1" applyFont="1" applyBorder="1" applyAlignment="1">
      <alignment vertical="center" shrinkToFit="1"/>
    </xf>
    <xf numFmtId="0" fontId="35" fillId="0" borderId="59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 wrapText="1"/>
    </xf>
    <xf numFmtId="3" fontId="35" fillId="0" borderId="58" xfId="0" applyNumberFormat="1" applyFont="1" applyBorder="1" applyAlignment="1">
      <alignment horizontal="right" vertical="center"/>
    </xf>
    <xf numFmtId="3" fontId="35" fillId="25" borderId="58" xfId="0" applyNumberFormat="1" applyFont="1" applyFill="1" applyBorder="1" applyAlignment="1">
      <alignment horizontal="right" vertical="center" wrapText="1"/>
    </xf>
    <xf numFmtId="3" fontId="35" fillId="0" borderId="55" xfId="0" applyNumberFormat="1" applyFont="1" applyBorder="1" applyAlignment="1">
      <alignment horizontal="right" vertical="center"/>
    </xf>
    <xf numFmtId="3" fontId="35" fillId="0" borderId="61" xfId="0" applyNumberFormat="1" applyFont="1" applyBorder="1" applyAlignment="1">
      <alignment horizontal="right" vertical="center"/>
    </xf>
    <xf numFmtId="0" fontId="35" fillId="0" borderId="21" xfId="0" applyFont="1" applyBorder="1" applyAlignment="1">
      <alignment vertical="center"/>
    </xf>
    <xf numFmtId="0" fontId="36" fillId="0" borderId="20" xfId="0" applyFont="1" applyBorder="1" applyAlignment="1">
      <alignment horizontal="center" vertical="center"/>
    </xf>
    <xf numFmtId="0" fontId="3" fillId="24" borderId="20" xfId="0" applyFont="1" applyFill="1" applyBorder="1" applyAlignment="1">
      <alignment vertical="center"/>
    </xf>
    <xf numFmtId="0" fontId="3" fillId="24" borderId="20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2" xfId="0" applyFont="1" applyBorder="1" applyAlignment="1">
      <alignment horizontal="left" vertical="center"/>
    </xf>
    <xf numFmtId="49" fontId="3" fillId="0" borderId="42" xfId="0" applyNumberFormat="1" applyFont="1" applyBorder="1" applyAlignment="1">
      <alignment vertical="center"/>
    </xf>
    <xf numFmtId="0" fontId="3" fillId="0" borderId="58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" fillId="0" borderId="60" xfId="0" applyFont="1" applyBorder="1" applyAlignment="1">
      <alignment horizontal="center" vertical="center"/>
    </xf>
    <xf numFmtId="49" fontId="3" fillId="0" borderId="72" xfId="0" applyNumberFormat="1" applyFont="1" applyBorder="1" applyAlignment="1">
      <alignment vertical="center"/>
    </xf>
    <xf numFmtId="177" fontId="3" fillId="0" borderId="55" xfId="0" applyNumberFormat="1" applyFont="1" applyBorder="1" applyAlignment="1">
      <alignment vertical="center"/>
    </xf>
    <xf numFmtId="49" fontId="3" fillId="0" borderId="60" xfId="0" applyNumberFormat="1" applyFont="1" applyBorder="1" applyAlignment="1">
      <alignment vertical="center"/>
    </xf>
    <xf numFmtId="177" fontId="3" fillId="0" borderId="42" xfId="0" applyNumberFormat="1" applyFont="1" applyBorder="1" applyAlignment="1">
      <alignment vertical="center"/>
    </xf>
    <xf numFmtId="49" fontId="3" fillId="0" borderId="75" xfId="0" applyNumberFormat="1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31" fillId="0" borderId="25" xfId="0" applyFont="1" applyBorder="1" applyAlignment="1">
      <alignment horizontal="left"/>
    </xf>
    <xf numFmtId="0" fontId="31" fillId="0" borderId="29" xfId="0" applyFont="1" applyBorder="1" applyAlignment="1">
      <alignment horizontal="left"/>
    </xf>
    <xf numFmtId="0" fontId="30" fillId="0" borderId="24" xfId="0" applyFont="1" applyBorder="1"/>
    <xf numFmtId="0" fontId="30" fillId="0" borderId="28" xfId="0" applyFont="1" applyBorder="1"/>
    <xf numFmtId="0" fontId="30" fillId="0" borderId="53" xfId="0" applyFont="1" applyBorder="1"/>
    <xf numFmtId="0" fontId="30" fillId="0" borderId="52" xfId="0" applyFont="1" applyBorder="1"/>
    <xf numFmtId="0" fontId="31" fillId="0" borderId="25" xfId="0" applyFont="1" applyBorder="1" applyAlignment="1">
      <alignment horizontal="left" vertical="top" wrapText="1"/>
    </xf>
    <xf numFmtId="0" fontId="31" fillId="0" borderId="29" xfId="0" applyFont="1" applyBorder="1" applyAlignment="1">
      <alignment horizontal="left" vertical="top" wrapText="1"/>
    </xf>
    <xf numFmtId="0" fontId="31" fillId="0" borderId="26" xfId="0" applyFont="1" applyBorder="1" applyAlignment="1">
      <alignment horizontal="left" vertical="top" wrapText="1"/>
    </xf>
    <xf numFmtId="0" fontId="31" fillId="0" borderId="30" xfId="0" applyFont="1" applyBorder="1" applyAlignment="1">
      <alignment horizontal="left" vertical="top" wrapText="1"/>
    </xf>
    <xf numFmtId="0" fontId="31" fillId="0" borderId="24" xfId="0" applyFont="1" applyBorder="1" applyAlignment="1">
      <alignment horizontal="left" vertical="top" wrapText="1"/>
    </xf>
    <xf numFmtId="0" fontId="31" fillId="0" borderId="28" xfId="0" applyFont="1" applyBorder="1" applyAlignment="1">
      <alignment horizontal="left" vertical="top" wrapText="1"/>
    </xf>
    <xf numFmtId="0" fontId="31" fillId="0" borderId="53" xfId="0" applyFont="1" applyBorder="1" applyAlignment="1">
      <alignment horizontal="left" vertical="top" wrapText="1"/>
    </xf>
    <xf numFmtId="0" fontId="31" fillId="0" borderId="52" xfId="0" applyFont="1" applyBorder="1" applyAlignment="1">
      <alignment horizontal="left" vertical="top" wrapText="1"/>
    </xf>
    <xf numFmtId="0" fontId="31" fillId="0" borderId="57" xfId="0" applyFont="1" applyBorder="1" applyAlignment="1">
      <alignment horizontal="left" vertical="top" wrapText="1"/>
    </xf>
    <xf numFmtId="0" fontId="31" fillId="0" borderId="56" xfId="0" applyFont="1" applyBorder="1" applyAlignment="1">
      <alignment horizontal="left" vertical="top" wrapText="1"/>
    </xf>
    <xf numFmtId="0" fontId="31" fillId="0" borderId="73" xfId="0" applyFont="1" applyBorder="1" applyAlignment="1">
      <alignment horizontal="left" vertical="top" wrapText="1"/>
    </xf>
    <xf numFmtId="0" fontId="31" fillId="0" borderId="74" xfId="0" applyFont="1" applyBorder="1" applyAlignment="1">
      <alignment horizontal="left" vertical="top" wrapText="1"/>
    </xf>
    <xf numFmtId="0" fontId="31" fillId="0" borderId="49" xfId="0" applyFont="1" applyBorder="1" applyAlignment="1">
      <alignment vertical="center"/>
    </xf>
    <xf numFmtId="0" fontId="32" fillId="0" borderId="49" xfId="0" applyFont="1" applyBorder="1" applyAlignment="1">
      <alignment horizontal="left" vertical="center" wrapText="1"/>
    </xf>
    <xf numFmtId="0" fontId="32" fillId="0" borderId="49" xfId="0" applyFont="1" applyBorder="1" applyAlignment="1">
      <alignment vertical="center"/>
    </xf>
    <xf numFmtId="0" fontId="33" fillId="0" borderId="79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/>
    </xf>
    <xf numFmtId="0" fontId="32" fillId="0" borderId="23" xfId="0" applyFont="1" applyBorder="1" applyAlignment="1">
      <alignment horizontal="left"/>
    </xf>
    <xf numFmtId="0" fontId="30" fillId="0" borderId="0" xfId="0" applyFont="1" applyAlignment="1" applyProtection="1">
      <alignment vertical="center"/>
      <protection locked="0"/>
    </xf>
    <xf numFmtId="0" fontId="35" fillId="25" borderId="59" xfId="0" applyFont="1" applyFill="1" applyBorder="1" applyAlignment="1">
      <alignment vertical="center"/>
    </xf>
    <xf numFmtId="0" fontId="35" fillId="25" borderId="2" xfId="0" applyFont="1" applyFill="1" applyBorder="1" applyAlignment="1">
      <alignment vertical="center"/>
    </xf>
    <xf numFmtId="0" fontId="35" fillId="25" borderId="42" xfId="0" applyFont="1" applyFill="1" applyBorder="1" applyAlignment="1">
      <alignment vertical="center"/>
    </xf>
    <xf numFmtId="0" fontId="31" fillId="0" borderId="48" xfId="0" applyFont="1" applyBorder="1" applyAlignment="1">
      <alignment vertical="center" wrapText="1"/>
    </xf>
    <xf numFmtId="0" fontId="31" fillId="0" borderId="49" xfId="0" applyFont="1" applyBorder="1" applyAlignment="1">
      <alignment vertical="center" wrapText="1"/>
    </xf>
    <xf numFmtId="0" fontId="30" fillId="0" borderId="57" xfId="0" applyFont="1" applyBorder="1"/>
    <xf numFmtId="0" fontId="30" fillId="0" borderId="39" xfId="0" applyFont="1" applyBorder="1"/>
    <xf numFmtId="0" fontId="30" fillId="0" borderId="56" xfId="0" applyFont="1" applyBorder="1"/>
    <xf numFmtId="0" fontId="30" fillId="0" borderId="38" xfId="0" applyFont="1" applyBorder="1"/>
    <xf numFmtId="0" fontId="30" fillId="0" borderId="40" xfId="0" applyFont="1" applyBorder="1"/>
    <xf numFmtId="0" fontId="31" fillId="0" borderId="49" xfId="0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58" xfId="0" applyNumberFormat="1" applyFont="1" applyBorder="1" applyAlignment="1">
      <alignment vertical="center" shrinkToFit="1"/>
    </xf>
    <xf numFmtId="49" fontId="37" fillId="0" borderId="58" xfId="0" applyNumberFormat="1" applyFont="1" applyBorder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0" fontId="3" fillId="0" borderId="42" xfId="0" applyFont="1" applyBorder="1" applyAlignment="1">
      <alignment horizontal="left" vertical="center" shrinkToFit="1"/>
    </xf>
    <xf numFmtId="49" fontId="3" fillId="0" borderId="42" xfId="0" applyNumberFormat="1" applyFont="1" applyBorder="1" applyAlignment="1">
      <alignment vertical="center" shrinkToFit="1"/>
    </xf>
    <xf numFmtId="49" fontId="3" fillId="0" borderId="72" xfId="0" applyNumberFormat="1" applyFont="1" applyBorder="1" applyAlignment="1">
      <alignment vertical="center" shrinkToFit="1"/>
    </xf>
    <xf numFmtId="177" fontId="0" fillId="0" borderId="55" xfId="0" applyNumberFormat="1" applyBorder="1" applyAlignment="1">
      <alignment vertical="center"/>
    </xf>
    <xf numFmtId="0" fontId="35" fillId="25" borderId="59" xfId="0" applyFont="1" applyFill="1" applyBorder="1" applyAlignment="1">
      <alignment horizontal="left" vertical="center"/>
    </xf>
    <xf numFmtId="0" fontId="35" fillId="25" borderId="2" xfId="0" applyFont="1" applyFill="1" applyBorder="1" applyAlignment="1">
      <alignment horizontal="left" vertical="center"/>
    </xf>
    <xf numFmtId="0" fontId="35" fillId="25" borderId="42" xfId="0" applyFont="1" applyFill="1" applyBorder="1" applyAlignment="1">
      <alignment horizontal="left" vertical="center"/>
    </xf>
    <xf numFmtId="0" fontId="3" fillId="24" borderId="48" xfId="0" applyFont="1" applyFill="1" applyBorder="1" applyAlignment="1">
      <alignment vertical="center"/>
    </xf>
    <xf numFmtId="0" fontId="35" fillId="0" borderId="20" xfId="0" applyFont="1" applyBorder="1" applyAlignment="1">
      <alignment horizontal="center" vertical="center" textRotation="255"/>
    </xf>
    <xf numFmtId="3" fontId="35" fillId="25" borderId="58" xfId="0" applyNumberFormat="1" applyFont="1" applyFill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shrinkToFit="1"/>
    </xf>
    <xf numFmtId="0" fontId="31" fillId="0" borderId="64" xfId="0" applyFont="1" applyBorder="1" applyAlignment="1">
      <alignment horizontal="center" vertical="center" shrinkToFit="1"/>
    </xf>
    <xf numFmtId="0" fontId="31" fillId="0" borderId="69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 textRotation="255"/>
    </xf>
    <xf numFmtId="0" fontId="31" fillId="0" borderId="67" xfId="0" applyFont="1" applyBorder="1" applyAlignment="1">
      <alignment horizontal="center" vertical="center" textRotation="255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66" xfId="0" applyFont="1" applyBorder="1" applyAlignment="1">
      <alignment horizontal="center" vertical="center" textRotation="255" wrapText="1" shrinkToFit="1"/>
    </xf>
    <xf numFmtId="0" fontId="31" fillId="0" borderId="66" xfId="0" applyFont="1" applyBorder="1" applyAlignment="1">
      <alignment horizontal="center" vertical="center" textRotation="255" shrinkToFit="1"/>
    </xf>
    <xf numFmtId="0" fontId="31" fillId="0" borderId="68" xfId="0" applyFont="1" applyBorder="1" applyAlignment="1">
      <alignment horizontal="center" vertical="center" textRotation="255" shrinkToFit="1"/>
    </xf>
    <xf numFmtId="0" fontId="31" fillId="0" borderId="65" xfId="0" applyFont="1" applyBorder="1" applyAlignment="1">
      <alignment horizontal="center" vertical="center" textRotation="255" wrapText="1" shrinkToFit="1"/>
    </xf>
    <xf numFmtId="0" fontId="31" fillId="0" borderId="67" xfId="0" applyFont="1" applyBorder="1" applyAlignment="1">
      <alignment horizontal="center" vertical="center" textRotation="255" shrinkToFit="1"/>
    </xf>
    <xf numFmtId="0" fontId="31" fillId="0" borderId="65" xfId="0" applyFont="1" applyBorder="1" applyAlignment="1">
      <alignment horizontal="center" vertical="center" textRotation="255" shrinkToFit="1"/>
    </xf>
    <xf numFmtId="0" fontId="31" fillId="0" borderId="49" xfId="0" applyFont="1" applyBorder="1" applyAlignment="1">
      <alignment vertical="top" wrapText="1"/>
    </xf>
    <xf numFmtId="0" fontId="0" fillId="0" borderId="55" xfId="0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6" fillId="24" borderId="17" xfId="0" applyFont="1" applyFill="1" applyBorder="1" applyAlignment="1">
      <alignment horizontal="left" vertical="center"/>
    </xf>
    <xf numFmtId="0" fontId="36" fillId="24" borderId="18" xfId="0" applyFont="1" applyFill="1" applyBorder="1" applyAlignment="1">
      <alignment horizontal="left" vertical="center"/>
    </xf>
    <xf numFmtId="0" fontId="36" fillId="24" borderId="42" xfId="0" applyFont="1" applyFill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5" fillId="0" borderId="22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59" xfId="0" applyFont="1" applyBorder="1" applyAlignment="1">
      <alignment horizontal="left" vertical="center"/>
    </xf>
    <xf numFmtId="0" fontId="35" fillId="0" borderId="42" xfId="0" applyFont="1" applyBorder="1" applyAlignment="1">
      <alignment horizontal="left" vertical="center"/>
    </xf>
    <xf numFmtId="0" fontId="35" fillId="0" borderId="22" xfId="0" applyFont="1" applyBorder="1" applyAlignment="1">
      <alignment horizontal="right" vertical="center"/>
    </xf>
    <xf numFmtId="0" fontId="35" fillId="0" borderId="2" xfId="0" applyFont="1" applyBorder="1" applyAlignment="1">
      <alignment horizontal="right" vertical="center"/>
    </xf>
    <xf numFmtId="0" fontId="35" fillId="0" borderId="42" xfId="0" applyFont="1" applyBorder="1" applyAlignment="1">
      <alignment horizontal="right" vertical="center"/>
    </xf>
    <xf numFmtId="0" fontId="35" fillId="0" borderId="48" xfId="0" applyFont="1" applyBorder="1" applyAlignment="1">
      <alignment horizontal="center" vertical="center" textRotation="255"/>
    </xf>
    <xf numFmtId="0" fontId="35" fillId="0" borderId="49" xfId="0" applyFont="1" applyBorder="1" applyAlignment="1">
      <alignment horizontal="center" vertical="center" textRotation="255"/>
    </xf>
    <xf numFmtId="0" fontId="35" fillId="0" borderId="12" xfId="0" applyFont="1" applyBorder="1" applyAlignment="1">
      <alignment horizontal="right" vertical="center"/>
    </xf>
    <xf numFmtId="0" fontId="35" fillId="0" borderId="31" xfId="0" applyFont="1" applyBorder="1" applyAlignment="1">
      <alignment horizontal="right" vertical="center"/>
    </xf>
    <xf numFmtId="0" fontId="35" fillId="0" borderId="22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35" fillId="0" borderId="42" xfId="0" applyFont="1" applyBorder="1" applyAlignment="1">
      <alignment vertical="center"/>
    </xf>
    <xf numFmtId="0" fontId="35" fillId="0" borderId="48" xfId="0" applyFont="1" applyBorder="1" applyAlignment="1">
      <alignment horizontal="center" vertical="top" wrapText="1"/>
    </xf>
    <xf numFmtId="0" fontId="35" fillId="0" borderId="49" xfId="0" applyFont="1" applyBorder="1" applyAlignment="1">
      <alignment horizontal="center" vertical="top" wrapText="1"/>
    </xf>
    <xf numFmtId="0" fontId="35" fillId="0" borderId="17" xfId="0" applyFont="1" applyBorder="1" applyAlignment="1">
      <alignment vertical="center"/>
    </xf>
    <xf numFmtId="0" fontId="35" fillId="25" borderId="59" xfId="0" applyFont="1" applyFill="1" applyBorder="1" applyAlignment="1">
      <alignment horizontal="left" vertical="center"/>
    </xf>
    <xf numFmtId="0" fontId="35" fillId="25" borderId="2" xfId="0" applyFont="1" applyFill="1" applyBorder="1" applyAlignment="1">
      <alignment horizontal="left" vertical="center"/>
    </xf>
    <xf numFmtId="0" fontId="35" fillId="25" borderId="42" xfId="0" applyFont="1" applyFill="1" applyBorder="1" applyAlignment="1">
      <alignment horizontal="left" vertical="center"/>
    </xf>
    <xf numFmtId="0" fontId="35" fillId="0" borderId="70" xfId="0" applyFont="1" applyBorder="1" applyAlignment="1">
      <alignment horizontal="left" vertical="center"/>
    </xf>
    <xf numFmtId="0" fontId="35" fillId="0" borderId="71" xfId="0" applyFont="1" applyBorder="1" applyAlignment="1">
      <alignment horizontal="left" vertical="center"/>
    </xf>
    <xf numFmtId="0" fontId="35" fillId="0" borderId="72" xfId="0" applyFont="1" applyBorder="1" applyAlignment="1">
      <alignment horizontal="left" vertical="center"/>
    </xf>
    <xf numFmtId="0" fontId="35" fillId="0" borderId="20" xfId="0" applyFont="1" applyBorder="1" applyAlignment="1">
      <alignment horizontal="left" vertical="center"/>
    </xf>
    <xf numFmtId="0" fontId="35" fillId="0" borderId="55" xfId="0" applyFont="1" applyBorder="1" applyAlignment="1">
      <alignment horizontal="center" vertical="center" textRotation="255"/>
    </xf>
    <xf numFmtId="0" fontId="35" fillId="0" borderId="17" xfId="0" applyFont="1" applyBorder="1" applyAlignment="1">
      <alignment horizontal="left" vertical="center"/>
    </xf>
    <xf numFmtId="0" fontId="35" fillId="0" borderId="19" xfId="0" applyFont="1" applyBorder="1" applyAlignment="1">
      <alignment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25" borderId="17" xfId="0" applyFont="1" applyFill="1" applyBorder="1" applyAlignment="1">
      <alignment vertical="center"/>
    </xf>
    <xf numFmtId="0" fontId="35" fillId="25" borderId="18" xfId="0" applyFont="1" applyFill="1" applyBorder="1" applyAlignment="1">
      <alignment vertical="center"/>
    </xf>
    <xf numFmtId="0" fontId="35" fillId="25" borderId="19" xfId="0" applyFont="1" applyFill="1" applyBorder="1" applyAlignment="1">
      <alignment vertical="center"/>
    </xf>
    <xf numFmtId="0" fontId="35" fillId="25" borderId="58" xfId="0" applyFont="1" applyFill="1" applyBorder="1" applyAlignment="1">
      <alignment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entry" xfId="20" xr:uid="{00000000-0005-0000-0000-000013000000}"/>
    <cellStyle name="Header1" xfId="21" xr:uid="{00000000-0005-0000-0000-000014000000}"/>
    <cellStyle name="Header2" xfId="22" xr:uid="{00000000-0005-0000-0000-000015000000}"/>
    <cellStyle name="Normal_#18-Internet" xfId="23" xr:uid="{00000000-0005-0000-0000-000016000000}"/>
    <cellStyle name="price" xfId="24" xr:uid="{00000000-0005-0000-0000-000017000000}"/>
    <cellStyle name="revised" xfId="25" xr:uid="{00000000-0005-0000-0000-000018000000}"/>
    <cellStyle name="section" xfId="26" xr:uid="{00000000-0005-0000-0000-000019000000}"/>
    <cellStyle name="title" xfId="27" xr:uid="{00000000-0005-0000-0000-00001A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集計" xfId="46" builtinId="25" customBuiltin="1"/>
    <cellStyle name="出力" xfId="47" builtinId="21" customBuiltin="1"/>
    <cellStyle name="説明文" xfId="48" builtinId="53" customBuiltin="1"/>
    <cellStyle name="入力" xfId="49" builtinId="20" customBuiltin="1"/>
    <cellStyle name="標準" xfId="0" builtinId="0"/>
    <cellStyle name="良い" xfId="50" builtinId="26" customBuiltin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694442</xdr:colOff>
      <xdr:row>0</xdr:row>
      <xdr:rowOff>173375</xdr:rowOff>
    </xdr:from>
    <xdr:to>
      <xdr:col>23</xdr:col>
      <xdr:colOff>26785</xdr:colOff>
      <xdr:row>0</xdr:row>
      <xdr:rowOff>497058</xdr:rowOff>
    </xdr:to>
    <xdr:grpSp>
      <xdr:nvGrpSpPr>
        <xdr:cNvPr id="2345" name="Group 70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GrpSpPr>
          <a:grpSpLocks/>
        </xdr:cNvGrpSpPr>
      </xdr:nvGrpSpPr>
      <xdr:grpSpPr bwMode="auto">
        <a:xfrm>
          <a:off x="989717" y="173375"/>
          <a:ext cx="4647293" cy="323683"/>
          <a:chOff x="930" y="1147"/>
          <a:chExt cx="629" cy="34"/>
        </a:xfrm>
      </xdr:grpSpPr>
      <xdr:sp macro="" textlink="">
        <xdr:nvSpPr>
          <xdr:cNvPr id="9" name="Rectangle 7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007" y="1147"/>
            <a:ext cx="217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工程計画</a:t>
            </a:r>
          </a:p>
        </xdr:txBody>
      </xdr:sp>
      <xdr:sp macro="" textlink="">
        <xdr:nvSpPr>
          <xdr:cNvPr id="10" name="Rectangle 7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301" y="1147"/>
            <a:ext cx="151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B-5-1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1" name="Rectangle 7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12" name="Rectangle 7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224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13" name="Rectangle 7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１／１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1795287</xdr:colOff>
      <xdr:row>0</xdr:row>
      <xdr:rowOff>245395</xdr:rowOff>
    </xdr:from>
    <xdr:to>
      <xdr:col>17</xdr:col>
      <xdr:colOff>529398</xdr:colOff>
      <xdr:row>1</xdr:row>
      <xdr:rowOff>16795</xdr:rowOff>
    </xdr:to>
    <xdr:grpSp>
      <xdr:nvGrpSpPr>
        <xdr:cNvPr id="50731" name="Group 70">
          <a:extLst>
            <a:ext uri="{FF2B5EF4-FFF2-40B4-BE49-F238E27FC236}">
              <a16:creationId xmlns:a16="http://schemas.microsoft.com/office/drawing/2014/main" id="{00000000-0008-0000-0100-00002BC60000}"/>
            </a:ext>
          </a:extLst>
        </xdr:cNvPr>
        <xdr:cNvGrpSpPr>
          <a:grpSpLocks/>
        </xdr:cNvGrpSpPr>
      </xdr:nvGrpSpPr>
      <xdr:grpSpPr bwMode="auto">
        <a:xfrm>
          <a:off x="9347251" y="245395"/>
          <a:ext cx="5646540" cy="329293"/>
          <a:chOff x="930" y="1147"/>
          <a:chExt cx="629" cy="34"/>
        </a:xfrm>
      </xdr:grpSpPr>
      <xdr:sp macro="" textlink="">
        <xdr:nvSpPr>
          <xdr:cNvPr id="9" name="Rectangle 71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各室面積表</a:t>
            </a:r>
          </a:p>
        </xdr:txBody>
      </xdr:sp>
      <xdr:sp macro="" textlink="">
        <xdr:nvSpPr>
          <xdr:cNvPr id="10" name="Rectangle 72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B-5-3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1" name="Rectangle 73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12" name="Rectangle 74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13" name="Rectangle 75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927099</xdr:colOff>
      <xdr:row>0</xdr:row>
      <xdr:rowOff>118533</xdr:rowOff>
    </xdr:from>
    <xdr:to>
      <xdr:col>7</xdr:col>
      <xdr:colOff>2836422</xdr:colOff>
      <xdr:row>0</xdr:row>
      <xdr:rowOff>444500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C9AE2C57-01DD-49E2-AACF-EB72ADAD1115}"/>
            </a:ext>
          </a:extLst>
        </xdr:cNvPr>
        <xdr:cNvGrpSpPr>
          <a:grpSpLocks/>
        </xdr:cNvGrpSpPr>
      </xdr:nvGrpSpPr>
      <xdr:grpSpPr bwMode="auto">
        <a:xfrm>
          <a:off x="4828208" y="118533"/>
          <a:ext cx="5528823" cy="325967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210F56E7-5639-42B1-94C6-A2D3C402ABE3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建設工事費等（参考）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DBD8994E-3047-4DB4-984A-5802D0A19359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B-5-19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91A813D8-D8F8-4B88-9030-336C0F757E7B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1A5C2CA4-8BC4-426E-8486-981E7B425458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D2763DED-5991-49F5-ACD7-E00683E306B4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917574</xdr:colOff>
      <xdr:row>0</xdr:row>
      <xdr:rowOff>118533</xdr:rowOff>
    </xdr:from>
    <xdr:to>
      <xdr:col>7</xdr:col>
      <xdr:colOff>2826897</xdr:colOff>
      <xdr:row>0</xdr:row>
      <xdr:rowOff>514533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23A6F5FF-EB4A-4015-A7D1-E52D6C29F2C7}"/>
            </a:ext>
          </a:extLst>
        </xdr:cNvPr>
        <xdr:cNvGrpSpPr>
          <a:grpSpLocks/>
        </xdr:cNvGrpSpPr>
      </xdr:nvGrpSpPr>
      <xdr:grpSpPr bwMode="auto">
        <a:xfrm>
          <a:off x="4832349" y="118533"/>
          <a:ext cx="5528823" cy="396000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73CE909F-A678-35DE-4380-8672D2466873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新教舎兼複合訓練棟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建設工事費等（参考）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D461E7D3-7F82-D0A1-8862-47793376241F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B-5-19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C7268B29-1BB4-B116-E527-A1A95A2E48A2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3C41AB90-BF3E-46D9-84F6-4A2851D83527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09003126-0E33-1FBD-818C-F9F3CAE432DB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917574</xdr:colOff>
      <xdr:row>0</xdr:row>
      <xdr:rowOff>118532</xdr:rowOff>
    </xdr:from>
    <xdr:to>
      <xdr:col>7</xdr:col>
      <xdr:colOff>2826897</xdr:colOff>
      <xdr:row>0</xdr:row>
      <xdr:rowOff>514532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648456EB-3692-408F-B60E-E55583747F03}"/>
            </a:ext>
          </a:extLst>
        </xdr:cNvPr>
        <xdr:cNvGrpSpPr>
          <a:grpSpLocks/>
        </xdr:cNvGrpSpPr>
      </xdr:nvGrpSpPr>
      <xdr:grpSpPr bwMode="auto">
        <a:xfrm>
          <a:off x="4832349" y="118532"/>
          <a:ext cx="5528823" cy="396000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5E463F76-FF35-A7E7-AF3E-DACD36368407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学生寮（第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Ⅰ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期）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建設工事費等（参考）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FDA81954-C33A-CC8B-C311-4C9EE3B9AF63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B-5-19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637453E0-FB6C-0B76-552B-22CD98C49593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C9C0BA3D-49AA-3772-4F93-97DB02A41238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11B55076-ECDD-C15D-CBB9-E46B77B490AC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917574</xdr:colOff>
      <xdr:row>0</xdr:row>
      <xdr:rowOff>118532</xdr:rowOff>
    </xdr:from>
    <xdr:to>
      <xdr:col>7</xdr:col>
      <xdr:colOff>2826897</xdr:colOff>
      <xdr:row>0</xdr:row>
      <xdr:rowOff>514532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91CF1701-2A5C-4A45-B6B7-9998C81D1660}"/>
            </a:ext>
          </a:extLst>
        </xdr:cNvPr>
        <xdr:cNvGrpSpPr>
          <a:grpSpLocks/>
        </xdr:cNvGrpSpPr>
      </xdr:nvGrpSpPr>
      <xdr:grpSpPr bwMode="auto">
        <a:xfrm>
          <a:off x="4832349" y="118532"/>
          <a:ext cx="5528823" cy="396000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1C708CC1-A7C6-DB82-2DB7-F49238C5EBCE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学生寮（第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Ⅱ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期）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建設工事費等（参考）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A0FBDFF9-945C-E868-93B7-FD3D87E0E567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B-5-19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DCA5B28E-5758-311B-89A2-1A1A8E4B41B5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0FDA6AC0-F942-F0DB-7CFE-D8E2DAB45FB8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35388C17-6102-1678-6798-B06FDDF66B41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917574</xdr:colOff>
      <xdr:row>0</xdr:row>
      <xdr:rowOff>118532</xdr:rowOff>
    </xdr:from>
    <xdr:to>
      <xdr:col>7</xdr:col>
      <xdr:colOff>2826897</xdr:colOff>
      <xdr:row>0</xdr:row>
      <xdr:rowOff>514532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2C7E1C4C-2975-4794-82D3-E179467203D8}"/>
            </a:ext>
          </a:extLst>
        </xdr:cNvPr>
        <xdr:cNvGrpSpPr>
          <a:grpSpLocks/>
        </xdr:cNvGrpSpPr>
      </xdr:nvGrpSpPr>
      <xdr:grpSpPr bwMode="auto">
        <a:xfrm>
          <a:off x="4832349" y="118532"/>
          <a:ext cx="5528823" cy="396000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DFCEF4F2-C064-834A-4C6C-528850EEEFCE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新実習棟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建設工事費等（参考）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82B907B0-7CD9-D437-F75E-676950701CAC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B-5-19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D2959BE8-0A83-F0AA-2AD6-022EF51792CA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C66495A4-30ED-7519-34AE-9ABC0294C986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E89DC0BA-9487-8813-EDF8-8E08928E6B24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917574</xdr:colOff>
      <xdr:row>0</xdr:row>
      <xdr:rowOff>118532</xdr:rowOff>
    </xdr:from>
    <xdr:to>
      <xdr:col>7</xdr:col>
      <xdr:colOff>2826897</xdr:colOff>
      <xdr:row>0</xdr:row>
      <xdr:rowOff>514532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4C46464C-565D-42DC-8B2E-808B954E8117}"/>
            </a:ext>
          </a:extLst>
        </xdr:cNvPr>
        <xdr:cNvGrpSpPr>
          <a:grpSpLocks/>
        </xdr:cNvGrpSpPr>
      </xdr:nvGrpSpPr>
      <xdr:grpSpPr bwMode="auto">
        <a:xfrm>
          <a:off x="4832349" y="118532"/>
          <a:ext cx="5528823" cy="396000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0ABD2D9A-1EC2-77D8-0B7F-9C4D7775C81C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仰青寮（解体）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建設工事費等（参考）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97152DEE-3EA1-8D5F-A712-E588ACC604D9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B-5-19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CB33A950-942E-6886-6659-AF0F45C5DAE0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8A1EAE78-19C5-E8FF-3C9D-F50736EFE381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BA0B6768-16AE-CC69-6660-EDFFC6307C1E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917574</xdr:colOff>
      <xdr:row>0</xdr:row>
      <xdr:rowOff>118532</xdr:rowOff>
    </xdr:from>
    <xdr:to>
      <xdr:col>7</xdr:col>
      <xdr:colOff>2826897</xdr:colOff>
      <xdr:row>0</xdr:row>
      <xdr:rowOff>514532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7BEDD5D2-EEBB-4A9E-9E01-112E9C6063B4}"/>
            </a:ext>
          </a:extLst>
        </xdr:cNvPr>
        <xdr:cNvGrpSpPr>
          <a:grpSpLocks/>
        </xdr:cNvGrpSpPr>
      </xdr:nvGrpSpPr>
      <xdr:grpSpPr bwMode="auto">
        <a:xfrm>
          <a:off x="4832349" y="118532"/>
          <a:ext cx="5528823" cy="396000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C4F05A04-9466-09D4-6D2A-5F5424C2EB70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その他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建設工事費等（参考）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15C97879-3537-6109-BF25-D097753C747F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B-5-19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AAA38DBE-7531-9AD8-1E3D-613B4E02201B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392F7428-D5A7-504C-93BF-9E4AAE747C64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DF25FFAE-3CEB-3141-BFF2-2A7A27BCF069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65"/>
  <sheetViews>
    <sheetView showGridLines="0" tabSelected="1" view="pageBreakPreview" zoomScaleNormal="85" zoomScaleSheetLayoutView="100" workbookViewId="0">
      <selection activeCell="S7" sqref="S7"/>
    </sheetView>
  </sheetViews>
  <sheetFormatPr defaultColWidth="3.125" defaultRowHeight="18" customHeight="1" x14ac:dyDescent="0.15"/>
  <cols>
    <col min="1" max="1" width="1.625" style="7" customWidth="1"/>
    <col min="2" max="2" width="2.25" style="7" customWidth="1"/>
    <col min="3" max="3" width="22.25" style="7" customWidth="1"/>
    <col min="4" max="96" width="2.375" style="7" customWidth="1"/>
    <col min="97" max="16384" width="3.125" style="7"/>
  </cols>
  <sheetData>
    <row r="1" spans="2:96" ht="45.75" customHeight="1" x14ac:dyDescent="0.15"/>
    <row r="2" spans="2:96" ht="7.5" customHeight="1" x14ac:dyDescent="0.15"/>
    <row r="3" spans="2:96" ht="18" customHeight="1" thickBot="1" x14ac:dyDescent="0.2">
      <c r="B3" s="7" t="s">
        <v>11</v>
      </c>
    </row>
    <row r="4" spans="2:96" ht="18" customHeight="1" x14ac:dyDescent="0.15">
      <c r="B4" s="209" t="s">
        <v>17</v>
      </c>
      <c r="C4" s="210"/>
      <c r="D4" s="207" t="s">
        <v>77</v>
      </c>
      <c r="E4" s="207"/>
      <c r="F4" s="207"/>
      <c r="G4" s="207"/>
      <c r="H4" s="207"/>
      <c r="I4" s="207"/>
      <c r="J4" s="207"/>
      <c r="K4" s="207"/>
      <c r="L4" s="208"/>
      <c r="M4" s="207" t="s">
        <v>78</v>
      </c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8"/>
      <c r="Y4" s="207" t="s">
        <v>79</v>
      </c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8"/>
      <c r="AK4" s="207" t="s">
        <v>80</v>
      </c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8"/>
      <c r="AW4" s="207" t="s">
        <v>81</v>
      </c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8"/>
      <c r="BI4" s="207" t="s">
        <v>82</v>
      </c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8"/>
      <c r="BU4" s="207" t="s">
        <v>82</v>
      </c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8"/>
      <c r="CG4" s="207" t="s">
        <v>82</v>
      </c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8"/>
    </row>
    <row r="5" spans="2:96" ht="18" customHeight="1" x14ac:dyDescent="0.15">
      <c r="B5" s="211" t="s">
        <v>16</v>
      </c>
      <c r="C5" s="212"/>
      <c r="D5" s="10">
        <v>7</v>
      </c>
      <c r="E5" s="10">
        <v>8</v>
      </c>
      <c r="F5" s="10">
        <v>9</v>
      </c>
      <c r="G5" s="10">
        <v>10</v>
      </c>
      <c r="H5" s="8">
        <v>11</v>
      </c>
      <c r="I5" s="8">
        <v>12</v>
      </c>
      <c r="J5" s="10">
        <v>1</v>
      </c>
      <c r="K5" s="8">
        <v>2</v>
      </c>
      <c r="L5" s="9">
        <v>3</v>
      </c>
      <c r="M5" s="10">
        <v>4</v>
      </c>
      <c r="N5" s="8">
        <v>5</v>
      </c>
      <c r="O5" s="8">
        <v>6</v>
      </c>
      <c r="P5" s="8">
        <v>7</v>
      </c>
      <c r="Q5" s="8">
        <v>8</v>
      </c>
      <c r="R5" s="8">
        <v>9</v>
      </c>
      <c r="S5" s="8">
        <v>10</v>
      </c>
      <c r="T5" s="8">
        <v>11</v>
      </c>
      <c r="U5" s="8">
        <v>12</v>
      </c>
      <c r="V5" s="8">
        <v>1</v>
      </c>
      <c r="W5" s="8">
        <v>2</v>
      </c>
      <c r="X5" s="11">
        <v>3</v>
      </c>
      <c r="Y5" s="10">
        <v>4</v>
      </c>
      <c r="Z5" s="8">
        <v>5</v>
      </c>
      <c r="AA5" s="8">
        <v>6</v>
      </c>
      <c r="AB5" s="8">
        <v>7</v>
      </c>
      <c r="AC5" s="8">
        <v>8</v>
      </c>
      <c r="AD5" s="8">
        <v>9</v>
      </c>
      <c r="AE5" s="8">
        <v>10</v>
      </c>
      <c r="AF5" s="8">
        <v>11</v>
      </c>
      <c r="AG5" s="8">
        <v>12</v>
      </c>
      <c r="AH5" s="8">
        <v>1</v>
      </c>
      <c r="AI5" s="8">
        <v>2</v>
      </c>
      <c r="AJ5" s="11">
        <v>3</v>
      </c>
      <c r="AK5" s="10">
        <v>4</v>
      </c>
      <c r="AL5" s="8">
        <v>5</v>
      </c>
      <c r="AM5" s="8">
        <v>6</v>
      </c>
      <c r="AN5" s="8">
        <v>7</v>
      </c>
      <c r="AO5" s="8">
        <v>8</v>
      </c>
      <c r="AP5" s="8">
        <v>9</v>
      </c>
      <c r="AQ5" s="8">
        <v>10</v>
      </c>
      <c r="AR5" s="8">
        <v>11</v>
      </c>
      <c r="AS5" s="8">
        <v>12</v>
      </c>
      <c r="AT5" s="8">
        <v>1</v>
      </c>
      <c r="AU5" s="8">
        <v>2</v>
      </c>
      <c r="AV5" s="11">
        <v>3</v>
      </c>
      <c r="AW5" s="10">
        <v>4</v>
      </c>
      <c r="AX5" s="8">
        <v>5</v>
      </c>
      <c r="AY5" s="8">
        <v>6</v>
      </c>
      <c r="AZ5" s="8">
        <v>7</v>
      </c>
      <c r="BA5" s="8">
        <v>8</v>
      </c>
      <c r="BB5" s="8">
        <v>9</v>
      </c>
      <c r="BC5" s="8">
        <v>10</v>
      </c>
      <c r="BD5" s="8">
        <v>11</v>
      </c>
      <c r="BE5" s="8">
        <v>12</v>
      </c>
      <c r="BF5" s="8">
        <v>1</v>
      </c>
      <c r="BG5" s="8">
        <v>2</v>
      </c>
      <c r="BH5" s="11">
        <v>3</v>
      </c>
      <c r="BI5" s="10">
        <v>4</v>
      </c>
      <c r="BJ5" s="8">
        <v>5</v>
      </c>
      <c r="BK5" s="8">
        <v>6</v>
      </c>
      <c r="BL5" s="8">
        <v>7</v>
      </c>
      <c r="BM5" s="8">
        <v>8</v>
      </c>
      <c r="BN5" s="8">
        <v>9</v>
      </c>
      <c r="BO5" s="8">
        <v>10</v>
      </c>
      <c r="BP5" s="8">
        <v>11</v>
      </c>
      <c r="BQ5" s="8">
        <v>12</v>
      </c>
      <c r="BR5" s="8">
        <v>1</v>
      </c>
      <c r="BS5" s="8">
        <v>2</v>
      </c>
      <c r="BT5" s="11">
        <v>3</v>
      </c>
      <c r="BU5" s="10">
        <v>4</v>
      </c>
      <c r="BV5" s="8">
        <v>5</v>
      </c>
      <c r="BW5" s="8">
        <v>6</v>
      </c>
      <c r="BX5" s="8">
        <v>7</v>
      </c>
      <c r="BY5" s="8">
        <v>8</v>
      </c>
      <c r="BZ5" s="8">
        <v>9</v>
      </c>
      <c r="CA5" s="8">
        <v>10</v>
      </c>
      <c r="CB5" s="8">
        <v>11</v>
      </c>
      <c r="CC5" s="8">
        <v>12</v>
      </c>
      <c r="CD5" s="8">
        <v>1</v>
      </c>
      <c r="CE5" s="8">
        <v>2</v>
      </c>
      <c r="CF5" s="11">
        <v>3</v>
      </c>
      <c r="CG5" s="10">
        <v>4</v>
      </c>
      <c r="CH5" s="8">
        <v>5</v>
      </c>
      <c r="CI5" s="8">
        <v>6</v>
      </c>
      <c r="CJ5" s="8">
        <v>7</v>
      </c>
      <c r="CK5" s="8">
        <v>8</v>
      </c>
      <c r="CL5" s="8">
        <v>9</v>
      </c>
      <c r="CM5" s="8">
        <v>10</v>
      </c>
      <c r="CN5" s="8">
        <v>11</v>
      </c>
      <c r="CO5" s="8">
        <v>12</v>
      </c>
      <c r="CP5" s="8">
        <v>1</v>
      </c>
      <c r="CQ5" s="8">
        <v>2</v>
      </c>
      <c r="CR5" s="11">
        <v>3</v>
      </c>
    </row>
    <row r="6" spans="2:96" ht="18" customHeight="1" x14ac:dyDescent="0.15">
      <c r="B6" s="213" t="s">
        <v>76</v>
      </c>
      <c r="C6" s="12" t="s">
        <v>19</v>
      </c>
      <c r="D6" s="15"/>
      <c r="E6" s="15"/>
      <c r="F6" s="15"/>
      <c r="G6" s="15"/>
      <c r="H6" s="13"/>
      <c r="I6" s="13"/>
      <c r="J6" s="15"/>
      <c r="K6" s="13"/>
      <c r="L6" s="14"/>
      <c r="M6" s="15"/>
      <c r="N6" s="13"/>
      <c r="O6" s="13"/>
      <c r="P6" s="13"/>
      <c r="Q6" s="13"/>
      <c r="R6" s="13"/>
      <c r="S6" s="13"/>
      <c r="T6" s="13"/>
      <c r="U6" s="13"/>
      <c r="V6" s="13"/>
      <c r="W6" s="13"/>
      <c r="X6" s="16"/>
      <c r="Y6" s="15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6"/>
      <c r="AK6" s="15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6"/>
      <c r="AW6" s="15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6"/>
      <c r="BI6" s="15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6"/>
      <c r="BU6" s="15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6"/>
      <c r="CG6" s="15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6"/>
    </row>
    <row r="7" spans="2:96" ht="18" customHeight="1" x14ac:dyDescent="0.15">
      <c r="B7" s="213"/>
      <c r="C7" s="12"/>
      <c r="D7" s="15"/>
      <c r="E7" s="15"/>
      <c r="F7" s="15"/>
      <c r="G7" s="15"/>
      <c r="H7" s="13"/>
      <c r="I7" s="13"/>
      <c r="J7" s="15"/>
      <c r="K7" s="13"/>
      <c r="L7" s="14"/>
      <c r="M7" s="15"/>
      <c r="N7" s="13"/>
      <c r="O7" s="13"/>
      <c r="P7" s="13"/>
      <c r="Q7" s="13"/>
      <c r="R7" s="13"/>
      <c r="S7" s="13"/>
      <c r="T7" s="13"/>
      <c r="U7" s="13"/>
      <c r="V7" s="13"/>
      <c r="W7" s="13"/>
      <c r="X7" s="16"/>
      <c r="Y7" s="15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6"/>
      <c r="AK7" s="15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6"/>
      <c r="AW7" s="15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6"/>
      <c r="BI7" s="15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6"/>
      <c r="BU7" s="15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6"/>
      <c r="CG7" s="15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6"/>
    </row>
    <row r="8" spans="2:96" ht="18" customHeight="1" x14ac:dyDescent="0.15">
      <c r="B8" s="213"/>
      <c r="C8" s="12" t="s">
        <v>18</v>
      </c>
      <c r="D8" s="19"/>
      <c r="E8" s="19"/>
      <c r="F8" s="19"/>
      <c r="G8" s="19"/>
      <c r="H8" s="17"/>
      <c r="I8" s="17"/>
      <c r="J8" s="19"/>
      <c r="K8" s="17"/>
      <c r="L8" s="18"/>
      <c r="M8" s="19"/>
      <c r="N8" s="17"/>
      <c r="O8" s="17"/>
      <c r="P8" s="17"/>
      <c r="Q8" s="17"/>
      <c r="R8" s="17"/>
      <c r="S8" s="17"/>
      <c r="T8" s="17"/>
      <c r="U8" s="17"/>
      <c r="V8" s="17"/>
      <c r="W8" s="17"/>
      <c r="X8" s="20"/>
      <c r="Y8" s="19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20"/>
      <c r="AK8" s="19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20"/>
      <c r="AW8" s="19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20"/>
      <c r="BI8" s="19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20"/>
      <c r="BU8" s="19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20"/>
      <c r="CG8" s="19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20"/>
    </row>
    <row r="9" spans="2:96" ht="18" customHeight="1" x14ac:dyDescent="0.15">
      <c r="B9" s="213"/>
      <c r="C9" s="12"/>
      <c r="D9" s="19"/>
      <c r="E9" s="19"/>
      <c r="F9" s="19"/>
      <c r="G9" s="19"/>
      <c r="H9" s="17"/>
      <c r="I9" s="17"/>
      <c r="J9" s="19"/>
      <c r="K9" s="17"/>
      <c r="L9" s="18"/>
      <c r="M9" s="19"/>
      <c r="N9" s="17"/>
      <c r="O9" s="17"/>
      <c r="P9" s="17"/>
      <c r="Q9" s="17"/>
      <c r="R9" s="17"/>
      <c r="S9" s="17"/>
      <c r="T9" s="17"/>
      <c r="U9" s="17"/>
      <c r="V9" s="17"/>
      <c r="W9" s="17"/>
      <c r="X9" s="20"/>
      <c r="Y9" s="19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20"/>
      <c r="AK9" s="19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20"/>
      <c r="AW9" s="19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20"/>
      <c r="BI9" s="19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20"/>
      <c r="BU9" s="19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20"/>
      <c r="CG9" s="19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20"/>
    </row>
    <row r="10" spans="2:96" ht="18" customHeight="1" x14ac:dyDescent="0.15">
      <c r="B10" s="213"/>
      <c r="C10" s="12" t="s">
        <v>49</v>
      </c>
      <c r="D10" s="19"/>
      <c r="E10" s="19"/>
      <c r="F10" s="19"/>
      <c r="G10" s="19"/>
      <c r="H10" s="17"/>
      <c r="I10" s="17"/>
      <c r="J10" s="19"/>
      <c r="K10" s="17"/>
      <c r="L10" s="18"/>
      <c r="M10" s="19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20"/>
      <c r="Y10" s="19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20"/>
      <c r="AK10" s="19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20"/>
      <c r="AW10" s="19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20"/>
      <c r="BI10" s="19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20"/>
      <c r="BU10" s="19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20"/>
      <c r="CG10" s="19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20"/>
    </row>
    <row r="11" spans="2:96" ht="18" customHeight="1" x14ac:dyDescent="0.15">
      <c r="B11" s="213"/>
      <c r="C11" s="12"/>
      <c r="D11" s="19"/>
      <c r="E11" s="19"/>
      <c r="F11" s="19"/>
      <c r="G11" s="19"/>
      <c r="H11" s="17"/>
      <c r="I11" s="17"/>
      <c r="J11" s="19"/>
      <c r="K11" s="17"/>
      <c r="L11" s="18"/>
      <c r="M11" s="19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20"/>
      <c r="Y11" s="19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20"/>
      <c r="AK11" s="19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20"/>
      <c r="AW11" s="19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20"/>
      <c r="BI11" s="19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20"/>
      <c r="BU11" s="19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20"/>
      <c r="CG11" s="19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20"/>
    </row>
    <row r="12" spans="2:96" ht="18" customHeight="1" x14ac:dyDescent="0.15">
      <c r="B12" s="213"/>
      <c r="C12" s="12" t="s">
        <v>20</v>
      </c>
      <c r="D12" s="19"/>
      <c r="E12" s="19"/>
      <c r="F12" s="19"/>
      <c r="G12" s="19"/>
      <c r="H12" s="17"/>
      <c r="I12" s="17"/>
      <c r="J12" s="19"/>
      <c r="K12" s="17"/>
      <c r="L12" s="18"/>
      <c r="M12" s="19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20"/>
      <c r="Y12" s="19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20"/>
      <c r="AK12" s="19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20"/>
      <c r="AW12" s="19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20"/>
      <c r="BI12" s="19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20"/>
      <c r="BU12" s="19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20"/>
      <c r="CG12" s="19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20"/>
    </row>
    <row r="13" spans="2:96" ht="18" customHeight="1" x14ac:dyDescent="0.15">
      <c r="B13" s="213"/>
      <c r="C13" s="12"/>
      <c r="D13" s="19"/>
      <c r="E13" s="19"/>
      <c r="F13" s="19"/>
      <c r="G13" s="19"/>
      <c r="H13" s="17"/>
      <c r="I13" s="17"/>
      <c r="J13" s="19"/>
      <c r="K13" s="17"/>
      <c r="L13" s="18"/>
      <c r="M13" s="19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20"/>
      <c r="Y13" s="19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20"/>
      <c r="AK13" s="19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20"/>
      <c r="AW13" s="19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20"/>
      <c r="BI13" s="19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20"/>
      <c r="BU13" s="19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20"/>
      <c r="CG13" s="19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20"/>
    </row>
    <row r="14" spans="2:96" ht="18" customHeight="1" x14ac:dyDescent="0.15">
      <c r="B14" s="213"/>
      <c r="C14" s="222" t="s">
        <v>50</v>
      </c>
      <c r="D14" s="19"/>
      <c r="E14" s="19"/>
      <c r="F14" s="19"/>
      <c r="G14" s="19"/>
      <c r="H14" s="17"/>
      <c r="I14" s="17"/>
      <c r="J14" s="19"/>
      <c r="K14" s="17"/>
      <c r="L14" s="18"/>
      <c r="M14" s="19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20"/>
      <c r="Y14" s="19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20"/>
      <c r="AK14" s="19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20"/>
      <c r="AW14" s="19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20"/>
      <c r="BI14" s="19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20"/>
      <c r="BU14" s="19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20"/>
      <c r="CG14" s="19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20"/>
    </row>
    <row r="15" spans="2:96" ht="18" customHeight="1" x14ac:dyDescent="0.15">
      <c r="B15" s="213"/>
      <c r="C15" s="222"/>
      <c r="D15" s="23"/>
      <c r="E15" s="23"/>
      <c r="F15" s="23"/>
      <c r="G15" s="23"/>
      <c r="H15" s="21"/>
      <c r="I15" s="21"/>
      <c r="J15" s="23"/>
      <c r="K15" s="21"/>
      <c r="L15" s="22"/>
      <c r="M15" s="23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4"/>
      <c r="Y15" s="23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4"/>
      <c r="AK15" s="23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4"/>
      <c r="AW15" s="23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4"/>
      <c r="BI15" s="23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4"/>
      <c r="BU15" s="23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4"/>
      <c r="CG15" s="23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4"/>
    </row>
    <row r="16" spans="2:96" ht="18" customHeight="1" x14ac:dyDescent="0.15">
      <c r="B16" s="214"/>
      <c r="C16" s="25" t="s">
        <v>21</v>
      </c>
      <c r="D16" s="28"/>
      <c r="E16" s="28"/>
      <c r="F16" s="28"/>
      <c r="G16" s="28"/>
      <c r="H16" s="26"/>
      <c r="I16" s="26"/>
      <c r="J16" s="28"/>
      <c r="K16" s="26"/>
      <c r="L16" s="27"/>
      <c r="M16" s="28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9"/>
      <c r="Y16" s="28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9"/>
      <c r="AK16" s="28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9"/>
      <c r="AW16" s="28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9"/>
      <c r="BI16" s="28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9"/>
      <c r="BU16" s="28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9"/>
      <c r="CG16" s="28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9"/>
    </row>
    <row r="17" spans="2:96" ht="18" customHeight="1" x14ac:dyDescent="0.15">
      <c r="B17" s="221" t="s">
        <v>2</v>
      </c>
      <c r="C17" s="12" t="s">
        <v>22</v>
      </c>
      <c r="D17" s="32"/>
      <c r="E17" s="32"/>
      <c r="F17" s="32"/>
      <c r="G17" s="32"/>
      <c r="H17" s="30"/>
      <c r="I17" s="30"/>
      <c r="J17" s="32"/>
      <c r="K17" s="30"/>
      <c r="L17" s="31"/>
      <c r="M17" s="32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3"/>
      <c r="Y17" s="32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3"/>
      <c r="AK17" s="32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3"/>
      <c r="AW17" s="32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3"/>
      <c r="BI17" s="32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3"/>
      <c r="BU17" s="32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3"/>
      <c r="CG17" s="32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3"/>
    </row>
    <row r="18" spans="2:96" ht="18" customHeight="1" x14ac:dyDescent="0.15">
      <c r="B18" s="217"/>
      <c r="C18" s="12"/>
      <c r="D18" s="37"/>
      <c r="E18" s="37"/>
      <c r="F18" s="37"/>
      <c r="G18" s="37"/>
      <c r="H18" s="35"/>
      <c r="I18" s="35"/>
      <c r="J18" s="37"/>
      <c r="K18" s="35"/>
      <c r="L18" s="36"/>
      <c r="M18" s="37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8"/>
      <c r="Y18" s="37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8"/>
      <c r="AK18" s="37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8"/>
      <c r="AW18" s="37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8"/>
      <c r="BI18" s="37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8"/>
      <c r="BU18" s="37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8"/>
      <c r="CG18" s="37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8"/>
    </row>
    <row r="19" spans="2:96" ht="18" customHeight="1" x14ac:dyDescent="0.15">
      <c r="B19" s="217"/>
      <c r="C19" s="12" t="s">
        <v>23</v>
      </c>
      <c r="D19" s="37"/>
      <c r="E19" s="37"/>
      <c r="F19" s="37"/>
      <c r="G19" s="37"/>
      <c r="H19" s="35"/>
      <c r="I19" s="35"/>
      <c r="J19" s="179"/>
      <c r="K19" s="39"/>
      <c r="L19" s="40"/>
      <c r="M19" s="37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8"/>
      <c r="Y19" s="37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8"/>
      <c r="AK19" s="37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8"/>
      <c r="AW19" s="37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8"/>
      <c r="BI19" s="37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8"/>
      <c r="BU19" s="37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8"/>
      <c r="CG19" s="37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8"/>
    </row>
    <row r="20" spans="2:96" ht="18" customHeight="1" x14ac:dyDescent="0.15">
      <c r="B20" s="217"/>
      <c r="C20" s="12"/>
      <c r="D20" s="43"/>
      <c r="E20" s="43"/>
      <c r="F20" s="43"/>
      <c r="G20" s="43"/>
      <c r="H20" s="41"/>
      <c r="I20" s="41"/>
      <c r="J20" s="43"/>
      <c r="K20" s="41"/>
      <c r="L20" s="42"/>
      <c r="M20" s="43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4"/>
      <c r="Y20" s="43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4"/>
      <c r="AK20" s="43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4"/>
      <c r="AW20" s="43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4"/>
      <c r="BI20" s="43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4"/>
      <c r="BU20" s="43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4"/>
      <c r="CG20" s="43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4"/>
    </row>
    <row r="21" spans="2:96" ht="18" customHeight="1" x14ac:dyDescent="0.15">
      <c r="B21" s="217"/>
      <c r="C21" s="12" t="s">
        <v>24</v>
      </c>
      <c r="D21" s="43"/>
      <c r="E21" s="43"/>
      <c r="F21" s="43"/>
      <c r="G21" s="43"/>
      <c r="H21" s="41"/>
      <c r="I21" s="41"/>
      <c r="J21" s="43"/>
      <c r="K21" s="41"/>
      <c r="L21" s="42"/>
      <c r="M21" s="43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4"/>
      <c r="Y21" s="43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4"/>
      <c r="AK21" s="43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4"/>
      <c r="AW21" s="43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4"/>
      <c r="BI21" s="43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4"/>
      <c r="BU21" s="43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4"/>
      <c r="CG21" s="43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4"/>
    </row>
    <row r="22" spans="2:96" ht="18" customHeight="1" x14ac:dyDescent="0.15">
      <c r="B22" s="217"/>
      <c r="C22" s="12"/>
      <c r="D22" s="47"/>
      <c r="E22" s="47"/>
      <c r="F22" s="47"/>
      <c r="G22" s="47"/>
      <c r="H22" s="45"/>
      <c r="I22" s="45"/>
      <c r="J22" s="47"/>
      <c r="K22" s="45"/>
      <c r="L22" s="46"/>
      <c r="M22" s="47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8"/>
      <c r="Y22" s="47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8"/>
      <c r="AK22" s="47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8"/>
      <c r="AW22" s="47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8"/>
      <c r="BI22" s="47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8"/>
      <c r="BU22" s="47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8"/>
      <c r="CG22" s="47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8"/>
    </row>
    <row r="23" spans="2:96" ht="18" customHeight="1" x14ac:dyDescent="0.15">
      <c r="B23" s="217"/>
      <c r="C23" s="25" t="s">
        <v>21</v>
      </c>
      <c r="D23" s="51"/>
      <c r="E23" s="51"/>
      <c r="F23" s="51"/>
      <c r="G23" s="51"/>
      <c r="H23" s="52"/>
      <c r="I23" s="52"/>
      <c r="J23" s="180"/>
      <c r="K23" s="49"/>
      <c r="L23" s="50"/>
      <c r="M23" s="51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3"/>
      <c r="Y23" s="51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3"/>
      <c r="AK23" s="51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3"/>
      <c r="AW23" s="51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3"/>
      <c r="BI23" s="51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3"/>
      <c r="BU23" s="51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3"/>
      <c r="CG23" s="51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3"/>
    </row>
    <row r="24" spans="2:96" ht="18" customHeight="1" x14ac:dyDescent="0.15">
      <c r="B24" s="221" t="s">
        <v>3</v>
      </c>
      <c r="C24" s="185" t="s">
        <v>83</v>
      </c>
      <c r="D24" s="157"/>
      <c r="E24" s="157"/>
      <c r="F24" s="157"/>
      <c r="G24" s="157"/>
      <c r="H24" s="55"/>
      <c r="I24" s="55"/>
      <c r="J24" s="157"/>
      <c r="K24" s="55"/>
      <c r="L24" s="158"/>
      <c r="M24" s="54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6"/>
      <c r="Y24" s="54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6"/>
      <c r="AK24" s="54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6"/>
      <c r="AW24" s="54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6"/>
      <c r="BI24" s="54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6"/>
      <c r="BU24" s="54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6"/>
      <c r="CG24" s="54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6"/>
    </row>
    <row r="25" spans="2:96" ht="18" customHeight="1" x14ac:dyDescent="0.15">
      <c r="B25" s="217"/>
      <c r="C25" s="186"/>
      <c r="D25" s="37"/>
      <c r="E25" s="37"/>
      <c r="F25" s="37"/>
      <c r="G25" s="37"/>
      <c r="H25" s="35"/>
      <c r="I25" s="35"/>
      <c r="J25" s="37"/>
      <c r="K25" s="35"/>
      <c r="L25" s="36"/>
      <c r="M25" s="34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8"/>
      <c r="Y25" s="34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8"/>
      <c r="AK25" s="34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8"/>
      <c r="AW25" s="34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8"/>
      <c r="BI25" s="34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8"/>
      <c r="BU25" s="34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8"/>
      <c r="CG25" s="34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8"/>
    </row>
    <row r="26" spans="2:96" ht="18" customHeight="1" x14ac:dyDescent="0.15">
      <c r="B26" s="217"/>
      <c r="C26" s="186" t="s">
        <v>84</v>
      </c>
      <c r="D26" s="43"/>
      <c r="E26" s="43"/>
      <c r="F26" s="43"/>
      <c r="G26" s="43"/>
      <c r="H26" s="41"/>
      <c r="I26" s="41"/>
      <c r="J26" s="159"/>
      <c r="K26" s="58"/>
      <c r="L26" s="160"/>
      <c r="M26" s="57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57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9"/>
      <c r="AK26" s="57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9"/>
      <c r="AW26" s="57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9"/>
      <c r="BI26" s="57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9"/>
      <c r="BU26" s="57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9"/>
      <c r="CG26" s="57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9"/>
    </row>
    <row r="27" spans="2:96" ht="18" customHeight="1" x14ac:dyDescent="0.15">
      <c r="B27" s="217"/>
      <c r="C27" s="175"/>
      <c r="D27" s="37"/>
      <c r="E27" s="37"/>
      <c r="F27" s="37"/>
      <c r="G27" s="37"/>
      <c r="H27" s="35"/>
      <c r="I27" s="35"/>
      <c r="J27" s="37"/>
      <c r="K27" s="35"/>
      <c r="L27" s="36"/>
      <c r="M27" s="34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8"/>
      <c r="Y27" s="34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8"/>
      <c r="AK27" s="34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8"/>
      <c r="AW27" s="34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8"/>
      <c r="BI27" s="34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8"/>
      <c r="BU27" s="34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8"/>
      <c r="CG27" s="34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8"/>
    </row>
    <row r="28" spans="2:96" ht="18" customHeight="1" x14ac:dyDescent="0.15">
      <c r="B28" s="217"/>
      <c r="C28" s="175" t="s">
        <v>85</v>
      </c>
      <c r="D28" s="159"/>
      <c r="E28" s="159"/>
      <c r="F28" s="159"/>
      <c r="G28" s="159"/>
      <c r="H28" s="58"/>
      <c r="I28" s="58"/>
      <c r="J28" s="159"/>
      <c r="K28" s="58"/>
      <c r="L28" s="160"/>
      <c r="M28" s="57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9"/>
      <c r="Y28" s="57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9"/>
      <c r="AK28" s="57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9"/>
      <c r="AW28" s="57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9"/>
      <c r="BI28" s="57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9"/>
      <c r="BU28" s="57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9"/>
      <c r="CG28" s="57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9"/>
    </row>
    <row r="29" spans="2:96" ht="18" customHeight="1" x14ac:dyDescent="0.15">
      <c r="B29" s="217"/>
      <c r="C29" s="175"/>
      <c r="D29" s="159"/>
      <c r="E29" s="159"/>
      <c r="F29" s="159"/>
      <c r="G29" s="159"/>
      <c r="H29" s="58"/>
      <c r="I29" s="58"/>
      <c r="J29" s="159"/>
      <c r="K29" s="58"/>
      <c r="L29" s="160"/>
      <c r="M29" s="57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9"/>
      <c r="Y29" s="57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9"/>
      <c r="AK29" s="57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9"/>
      <c r="AW29" s="57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9"/>
      <c r="BI29" s="57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9"/>
      <c r="BU29" s="57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9"/>
      <c r="CG29" s="57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9"/>
    </row>
    <row r="30" spans="2:96" ht="18" customHeight="1" x14ac:dyDescent="0.15">
      <c r="B30" s="217"/>
      <c r="C30" s="175" t="s">
        <v>86</v>
      </c>
      <c r="D30" s="159"/>
      <c r="E30" s="159"/>
      <c r="F30" s="159"/>
      <c r="G30" s="159"/>
      <c r="H30" s="58"/>
      <c r="I30" s="58"/>
      <c r="J30" s="159"/>
      <c r="K30" s="58"/>
      <c r="L30" s="160"/>
      <c r="M30" s="57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9"/>
      <c r="Y30" s="57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9"/>
      <c r="AK30" s="57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9"/>
      <c r="AW30" s="57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9"/>
      <c r="BI30" s="57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9"/>
      <c r="BU30" s="57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9"/>
      <c r="CG30" s="57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9"/>
    </row>
    <row r="31" spans="2:96" ht="18" customHeight="1" x14ac:dyDescent="0.15">
      <c r="B31" s="217"/>
      <c r="C31" s="175"/>
      <c r="D31" s="159"/>
      <c r="E31" s="159"/>
      <c r="F31" s="159"/>
      <c r="G31" s="159"/>
      <c r="H31" s="58"/>
      <c r="I31" s="58"/>
      <c r="J31" s="159"/>
      <c r="K31" s="58"/>
      <c r="L31" s="160"/>
      <c r="M31" s="57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9"/>
      <c r="Y31" s="57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9"/>
      <c r="AK31" s="57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9"/>
      <c r="AW31" s="57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9"/>
      <c r="BI31" s="57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9"/>
      <c r="BU31" s="57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9"/>
      <c r="CG31" s="57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9"/>
    </row>
    <row r="32" spans="2:96" ht="18" customHeight="1" x14ac:dyDescent="0.15">
      <c r="B32" s="217"/>
      <c r="C32" s="175" t="s">
        <v>87</v>
      </c>
      <c r="D32" s="187"/>
      <c r="E32" s="187"/>
      <c r="F32" s="187"/>
      <c r="G32" s="187"/>
      <c r="H32" s="188"/>
      <c r="I32" s="188"/>
      <c r="J32" s="187"/>
      <c r="K32" s="188"/>
      <c r="L32" s="189"/>
      <c r="M32" s="190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91"/>
      <c r="Y32" s="190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91"/>
      <c r="AK32" s="190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91"/>
      <c r="AW32" s="190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91"/>
      <c r="BI32" s="190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91"/>
      <c r="BU32" s="190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91"/>
      <c r="CG32" s="190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91"/>
    </row>
    <row r="33" spans="2:96" ht="18" customHeight="1" x14ac:dyDescent="0.15">
      <c r="B33" s="217"/>
      <c r="C33" s="175"/>
      <c r="D33" s="187"/>
      <c r="E33" s="187"/>
      <c r="F33" s="187"/>
      <c r="G33" s="187"/>
      <c r="H33" s="188"/>
      <c r="I33" s="188"/>
      <c r="J33" s="187"/>
      <c r="K33" s="188"/>
      <c r="L33" s="189"/>
      <c r="M33" s="190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91"/>
      <c r="Y33" s="190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91"/>
      <c r="AK33" s="190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91"/>
      <c r="AW33" s="190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91"/>
      <c r="BI33" s="190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91"/>
      <c r="BU33" s="190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91"/>
      <c r="CG33" s="190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91"/>
    </row>
    <row r="34" spans="2:96" ht="18" customHeight="1" x14ac:dyDescent="0.15">
      <c r="B34" s="217"/>
      <c r="C34" s="192" t="s">
        <v>88</v>
      </c>
      <c r="D34" s="187"/>
      <c r="E34" s="187"/>
      <c r="F34" s="187"/>
      <c r="G34" s="187"/>
      <c r="H34" s="188"/>
      <c r="I34" s="188"/>
      <c r="J34" s="187"/>
      <c r="K34" s="188"/>
      <c r="L34" s="189"/>
      <c r="M34" s="190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91"/>
      <c r="Y34" s="190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91"/>
      <c r="AK34" s="190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91"/>
      <c r="AW34" s="190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91"/>
      <c r="BI34" s="190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91"/>
      <c r="BU34" s="190"/>
      <c r="BV34" s="188"/>
      <c r="BW34" s="188"/>
      <c r="BX34" s="188"/>
      <c r="BY34" s="188"/>
      <c r="BZ34" s="188"/>
      <c r="CA34" s="188"/>
      <c r="CB34" s="188"/>
      <c r="CC34" s="188"/>
      <c r="CD34" s="188"/>
      <c r="CE34" s="188"/>
      <c r="CF34" s="191"/>
      <c r="CG34" s="190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91"/>
    </row>
    <row r="35" spans="2:96" ht="18" customHeight="1" x14ac:dyDescent="0.15">
      <c r="B35" s="217"/>
      <c r="C35" s="175"/>
      <c r="D35" s="187"/>
      <c r="E35" s="187"/>
      <c r="F35" s="187"/>
      <c r="G35" s="187"/>
      <c r="H35" s="188"/>
      <c r="I35" s="188"/>
      <c r="J35" s="187"/>
      <c r="K35" s="188"/>
      <c r="L35" s="189"/>
      <c r="M35" s="190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91"/>
      <c r="Y35" s="190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91"/>
      <c r="AK35" s="190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91"/>
      <c r="AW35" s="190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91"/>
      <c r="BI35" s="190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91"/>
      <c r="BU35" s="190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91"/>
      <c r="CG35" s="190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91"/>
    </row>
    <row r="36" spans="2:96" ht="18" customHeight="1" x14ac:dyDescent="0.15">
      <c r="B36" s="217"/>
      <c r="C36" s="175" t="s">
        <v>89</v>
      </c>
      <c r="D36" s="187"/>
      <c r="E36" s="187"/>
      <c r="F36" s="187"/>
      <c r="G36" s="187"/>
      <c r="H36" s="188"/>
      <c r="I36" s="188"/>
      <c r="J36" s="187"/>
      <c r="K36" s="188"/>
      <c r="L36" s="189"/>
      <c r="M36" s="190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91"/>
      <c r="Y36" s="190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91"/>
      <c r="AK36" s="190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91"/>
      <c r="AW36" s="190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91"/>
      <c r="BI36" s="190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91"/>
      <c r="BU36" s="190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91"/>
      <c r="CG36" s="190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91"/>
    </row>
    <row r="37" spans="2:96" ht="18" customHeight="1" x14ac:dyDescent="0.15">
      <c r="B37" s="217"/>
      <c r="C37" s="175"/>
      <c r="D37" s="187"/>
      <c r="E37" s="187"/>
      <c r="F37" s="187"/>
      <c r="G37" s="187"/>
      <c r="H37" s="188"/>
      <c r="I37" s="188"/>
      <c r="J37" s="187"/>
      <c r="K37" s="188"/>
      <c r="L37" s="189"/>
      <c r="M37" s="190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91"/>
      <c r="Y37" s="190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91"/>
      <c r="AK37" s="190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91"/>
      <c r="AW37" s="190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91"/>
      <c r="BI37" s="190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91"/>
      <c r="BU37" s="190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91"/>
      <c r="CG37" s="190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91"/>
    </row>
    <row r="38" spans="2:96" ht="18" customHeight="1" x14ac:dyDescent="0.15">
      <c r="B38" s="217"/>
      <c r="C38" s="175" t="s">
        <v>90</v>
      </c>
      <c r="D38" s="187"/>
      <c r="E38" s="187"/>
      <c r="F38" s="187"/>
      <c r="G38" s="187"/>
      <c r="H38" s="188"/>
      <c r="I38" s="188"/>
      <c r="J38" s="187"/>
      <c r="K38" s="188"/>
      <c r="L38" s="189"/>
      <c r="M38" s="190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91"/>
      <c r="Y38" s="190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91"/>
      <c r="AK38" s="190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91"/>
      <c r="AW38" s="190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91"/>
      <c r="BI38" s="190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91"/>
      <c r="BU38" s="190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91"/>
      <c r="CG38" s="190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91"/>
    </row>
    <row r="39" spans="2:96" ht="18" customHeight="1" x14ac:dyDescent="0.15">
      <c r="B39" s="217"/>
      <c r="C39" s="175"/>
      <c r="D39" s="187"/>
      <c r="E39" s="187"/>
      <c r="F39" s="187"/>
      <c r="G39" s="187"/>
      <c r="H39" s="188"/>
      <c r="I39" s="188"/>
      <c r="J39" s="187"/>
      <c r="K39" s="188"/>
      <c r="L39" s="189"/>
      <c r="M39" s="190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91"/>
      <c r="Y39" s="190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91"/>
      <c r="AK39" s="190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91"/>
      <c r="AW39" s="190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91"/>
      <c r="BI39" s="190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91"/>
      <c r="BU39" s="190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91"/>
      <c r="CG39" s="190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91"/>
    </row>
    <row r="40" spans="2:96" ht="18" customHeight="1" x14ac:dyDescent="0.15">
      <c r="B40" s="220"/>
      <c r="C40" s="25" t="s">
        <v>21</v>
      </c>
      <c r="D40" s="161"/>
      <c r="E40" s="161"/>
      <c r="F40" s="161"/>
      <c r="G40" s="161"/>
      <c r="H40" s="61"/>
      <c r="I40" s="61"/>
      <c r="J40" s="161"/>
      <c r="K40" s="61"/>
      <c r="L40" s="162"/>
      <c r="M40" s="60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2"/>
      <c r="Y40" s="60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2"/>
      <c r="AK40" s="60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2"/>
      <c r="AW40" s="60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2"/>
      <c r="BI40" s="60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2"/>
      <c r="BU40" s="60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2"/>
      <c r="CG40" s="60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2"/>
    </row>
    <row r="41" spans="2:96" ht="18" customHeight="1" x14ac:dyDescent="0.15">
      <c r="B41" s="219" t="s">
        <v>1</v>
      </c>
      <c r="C41" s="185" t="s">
        <v>83</v>
      </c>
      <c r="D41" s="163"/>
      <c r="E41" s="163"/>
      <c r="F41" s="163"/>
      <c r="G41" s="163"/>
      <c r="H41" s="64"/>
      <c r="I41" s="64"/>
      <c r="J41" s="163"/>
      <c r="K41" s="64"/>
      <c r="L41" s="164"/>
      <c r="M41" s="63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5"/>
      <c r="Y41" s="63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5"/>
      <c r="AK41" s="63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5"/>
      <c r="AW41" s="63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5"/>
      <c r="BI41" s="63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5"/>
      <c r="BU41" s="63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5"/>
      <c r="CG41" s="63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5"/>
    </row>
    <row r="42" spans="2:96" ht="18" customHeight="1" x14ac:dyDescent="0.15">
      <c r="B42" s="216"/>
      <c r="C42" s="186"/>
      <c r="D42" s="165"/>
      <c r="E42" s="165"/>
      <c r="F42" s="165"/>
      <c r="G42" s="165"/>
      <c r="H42" s="67"/>
      <c r="I42" s="67"/>
      <c r="J42" s="165"/>
      <c r="K42" s="67"/>
      <c r="L42" s="166"/>
      <c r="M42" s="66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8"/>
      <c r="Y42" s="66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8"/>
      <c r="AK42" s="66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8"/>
      <c r="AW42" s="66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8"/>
      <c r="BI42" s="66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8"/>
      <c r="BU42" s="66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8"/>
      <c r="CG42" s="66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8"/>
    </row>
    <row r="43" spans="2:96" ht="18" customHeight="1" x14ac:dyDescent="0.15">
      <c r="B43" s="216"/>
      <c r="C43" s="186" t="s">
        <v>84</v>
      </c>
      <c r="D43" s="165"/>
      <c r="E43" s="165"/>
      <c r="F43" s="165"/>
      <c r="G43" s="165"/>
      <c r="H43" s="67"/>
      <c r="I43" s="67"/>
      <c r="J43" s="165"/>
      <c r="K43" s="67"/>
      <c r="L43" s="166"/>
      <c r="M43" s="66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8"/>
      <c r="Y43" s="66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8"/>
      <c r="AK43" s="66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8"/>
      <c r="AW43" s="66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8"/>
      <c r="BI43" s="66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8"/>
      <c r="BU43" s="66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8"/>
      <c r="CG43" s="66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8"/>
    </row>
    <row r="44" spans="2:96" ht="18" customHeight="1" x14ac:dyDescent="0.15">
      <c r="B44" s="216"/>
      <c r="C44" s="175"/>
      <c r="D44" s="165"/>
      <c r="E44" s="165"/>
      <c r="F44" s="165"/>
      <c r="G44" s="165"/>
      <c r="H44" s="67"/>
      <c r="I44" s="67"/>
      <c r="J44" s="165"/>
      <c r="K44" s="67"/>
      <c r="L44" s="166"/>
      <c r="M44" s="66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  <c r="Y44" s="66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8"/>
      <c r="AK44" s="66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8"/>
      <c r="AW44" s="66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8"/>
      <c r="BI44" s="66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8"/>
      <c r="BU44" s="66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8"/>
      <c r="CG44" s="66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8"/>
    </row>
    <row r="45" spans="2:96" ht="18" customHeight="1" x14ac:dyDescent="0.15">
      <c r="B45" s="217"/>
      <c r="C45" s="175" t="s">
        <v>85</v>
      </c>
      <c r="D45" s="167"/>
      <c r="E45" s="167"/>
      <c r="F45" s="167"/>
      <c r="G45" s="167"/>
      <c r="H45" s="70"/>
      <c r="I45" s="70"/>
      <c r="J45" s="167"/>
      <c r="K45" s="70"/>
      <c r="L45" s="168"/>
      <c r="M45" s="69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1"/>
      <c r="Y45" s="69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1"/>
      <c r="AK45" s="69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1"/>
      <c r="AW45" s="69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1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1"/>
      <c r="BU45" s="69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1"/>
      <c r="CG45" s="69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1"/>
    </row>
    <row r="46" spans="2:96" ht="18" customHeight="1" x14ac:dyDescent="0.15">
      <c r="B46" s="217"/>
      <c r="C46" s="175"/>
      <c r="D46" s="167"/>
      <c r="E46" s="167"/>
      <c r="F46" s="167"/>
      <c r="G46" s="167"/>
      <c r="H46" s="70"/>
      <c r="I46" s="70"/>
      <c r="J46" s="167"/>
      <c r="K46" s="70"/>
      <c r="L46" s="168"/>
      <c r="M46" s="69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1"/>
      <c r="Y46" s="69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1"/>
      <c r="AK46" s="69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1"/>
      <c r="AW46" s="69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1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1"/>
      <c r="BU46" s="69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1"/>
      <c r="CG46" s="69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1"/>
    </row>
    <row r="47" spans="2:96" ht="18" customHeight="1" x14ac:dyDescent="0.15">
      <c r="B47" s="217"/>
      <c r="C47" s="175" t="s">
        <v>86</v>
      </c>
      <c r="D47" s="167"/>
      <c r="E47" s="167"/>
      <c r="F47" s="167"/>
      <c r="G47" s="167"/>
      <c r="H47" s="70"/>
      <c r="I47" s="70"/>
      <c r="J47" s="167"/>
      <c r="K47" s="70"/>
      <c r="L47" s="168"/>
      <c r="M47" s="69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1"/>
      <c r="Y47" s="69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1"/>
      <c r="AK47" s="69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1"/>
      <c r="AW47" s="69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1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1"/>
      <c r="BU47" s="69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1"/>
      <c r="CG47" s="69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1"/>
    </row>
    <row r="48" spans="2:96" ht="18" customHeight="1" x14ac:dyDescent="0.15">
      <c r="B48" s="217"/>
      <c r="C48" s="175"/>
      <c r="D48" s="167"/>
      <c r="E48" s="167"/>
      <c r="F48" s="167"/>
      <c r="G48" s="167"/>
      <c r="H48" s="70"/>
      <c r="I48" s="70"/>
      <c r="J48" s="167"/>
      <c r="K48" s="70"/>
      <c r="L48" s="168"/>
      <c r="M48" s="69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1"/>
      <c r="Y48" s="69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1"/>
      <c r="AK48" s="69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1"/>
      <c r="AW48" s="69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1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1"/>
      <c r="BU48" s="69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1"/>
      <c r="CG48" s="69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1"/>
    </row>
    <row r="49" spans="1:96" ht="18" customHeight="1" x14ac:dyDescent="0.15">
      <c r="B49" s="217"/>
      <c r="C49" s="175" t="s">
        <v>87</v>
      </c>
      <c r="D49" s="167"/>
      <c r="E49" s="167"/>
      <c r="F49" s="167"/>
      <c r="G49" s="167"/>
      <c r="H49" s="70"/>
      <c r="I49" s="70"/>
      <c r="J49" s="167"/>
      <c r="K49" s="70"/>
      <c r="L49" s="168"/>
      <c r="M49" s="69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1"/>
      <c r="Y49" s="69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1"/>
      <c r="AK49" s="69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1"/>
      <c r="AW49" s="69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1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1"/>
      <c r="BU49" s="69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1"/>
      <c r="CG49" s="69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1"/>
    </row>
    <row r="50" spans="1:96" ht="18" customHeight="1" x14ac:dyDescent="0.15">
      <c r="B50" s="217"/>
      <c r="C50" s="175"/>
      <c r="D50" s="167"/>
      <c r="E50" s="167"/>
      <c r="F50" s="167"/>
      <c r="G50" s="167"/>
      <c r="H50" s="70"/>
      <c r="I50" s="70"/>
      <c r="J50" s="167"/>
      <c r="K50" s="70"/>
      <c r="L50" s="168"/>
      <c r="M50" s="69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1"/>
      <c r="Y50" s="69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1"/>
      <c r="AK50" s="69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1"/>
      <c r="AW50" s="69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1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1"/>
      <c r="BU50" s="69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1"/>
      <c r="CG50" s="69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1"/>
    </row>
    <row r="51" spans="1:96" ht="18" customHeight="1" x14ac:dyDescent="0.15">
      <c r="B51" s="217"/>
      <c r="C51" s="192" t="s">
        <v>88</v>
      </c>
      <c r="D51" s="167"/>
      <c r="E51" s="167"/>
      <c r="F51" s="167"/>
      <c r="G51" s="167"/>
      <c r="H51" s="70"/>
      <c r="I51" s="70"/>
      <c r="J51" s="167"/>
      <c r="K51" s="70"/>
      <c r="L51" s="168"/>
      <c r="M51" s="69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1"/>
      <c r="Y51" s="69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1"/>
      <c r="AK51" s="69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1"/>
      <c r="AW51" s="69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1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1"/>
      <c r="BU51" s="69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1"/>
      <c r="CG51" s="69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1"/>
    </row>
    <row r="52" spans="1:96" ht="18" customHeight="1" x14ac:dyDescent="0.15">
      <c r="B52" s="217"/>
      <c r="C52" s="175"/>
      <c r="D52" s="167"/>
      <c r="E52" s="167"/>
      <c r="F52" s="167"/>
      <c r="G52" s="167"/>
      <c r="H52" s="70"/>
      <c r="I52" s="70"/>
      <c r="J52" s="167"/>
      <c r="K52" s="70"/>
      <c r="L52" s="168"/>
      <c r="M52" s="69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1"/>
      <c r="Y52" s="69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1"/>
      <c r="AK52" s="69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1"/>
      <c r="AW52" s="69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1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1"/>
      <c r="BU52" s="69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1"/>
      <c r="CG52" s="69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1"/>
    </row>
    <row r="53" spans="1:96" ht="18" customHeight="1" x14ac:dyDescent="0.15">
      <c r="B53" s="217"/>
      <c r="C53" s="175" t="s">
        <v>89</v>
      </c>
      <c r="D53" s="167"/>
      <c r="E53" s="167"/>
      <c r="F53" s="167"/>
      <c r="G53" s="167"/>
      <c r="H53" s="70"/>
      <c r="I53" s="70"/>
      <c r="J53" s="167"/>
      <c r="K53" s="70"/>
      <c r="L53" s="168"/>
      <c r="M53" s="69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1"/>
      <c r="Y53" s="69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1"/>
      <c r="AK53" s="69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1"/>
      <c r="AW53" s="69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1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1"/>
      <c r="BU53" s="69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1"/>
      <c r="CG53" s="69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1"/>
    </row>
    <row r="54" spans="1:96" ht="18" customHeight="1" x14ac:dyDescent="0.15">
      <c r="B54" s="217"/>
      <c r="C54" s="175"/>
      <c r="D54" s="167"/>
      <c r="E54" s="167"/>
      <c r="F54" s="167"/>
      <c r="G54" s="167"/>
      <c r="H54" s="70"/>
      <c r="I54" s="70"/>
      <c r="J54" s="167"/>
      <c r="K54" s="70"/>
      <c r="L54" s="168"/>
      <c r="M54" s="69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1"/>
      <c r="Y54" s="69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1"/>
      <c r="AK54" s="69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1"/>
      <c r="AW54" s="69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1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1"/>
      <c r="BU54" s="69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1"/>
      <c r="CG54" s="69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1"/>
    </row>
    <row r="55" spans="1:96" ht="18" customHeight="1" x14ac:dyDescent="0.15">
      <c r="B55" s="217"/>
      <c r="C55" s="175" t="s">
        <v>90</v>
      </c>
      <c r="D55" s="167"/>
      <c r="E55" s="167"/>
      <c r="F55" s="167"/>
      <c r="G55" s="167"/>
      <c r="H55" s="70"/>
      <c r="I55" s="70"/>
      <c r="J55" s="167"/>
      <c r="K55" s="70"/>
      <c r="L55" s="168"/>
      <c r="M55" s="69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1"/>
      <c r="Y55" s="69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1"/>
      <c r="AK55" s="69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1"/>
      <c r="AW55" s="69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1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1"/>
      <c r="BU55" s="69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1"/>
      <c r="CG55" s="69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1"/>
    </row>
    <row r="56" spans="1:96" ht="18" customHeight="1" x14ac:dyDescent="0.15">
      <c r="B56" s="217"/>
      <c r="C56" s="175"/>
      <c r="D56" s="171"/>
      <c r="E56" s="171"/>
      <c r="F56" s="171"/>
      <c r="G56" s="171"/>
      <c r="H56" s="76"/>
      <c r="I56" s="76"/>
      <c r="J56" s="171"/>
      <c r="K56" s="76"/>
      <c r="L56" s="172"/>
      <c r="M56" s="75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7"/>
      <c r="Y56" s="75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7"/>
      <c r="AK56" s="75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7"/>
      <c r="AW56" s="75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7"/>
      <c r="BI56" s="75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7"/>
      <c r="BU56" s="75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7"/>
      <c r="CG56" s="75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7"/>
    </row>
    <row r="57" spans="1:96" ht="18" customHeight="1" x14ac:dyDescent="0.15">
      <c r="B57" s="220"/>
      <c r="C57" s="25" t="s">
        <v>21</v>
      </c>
      <c r="D57" s="169"/>
      <c r="E57" s="169"/>
      <c r="F57" s="169"/>
      <c r="G57" s="169"/>
      <c r="H57" s="73"/>
      <c r="I57" s="73"/>
      <c r="J57" s="169"/>
      <c r="K57" s="73"/>
      <c r="L57" s="170"/>
      <c r="M57" s="72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4"/>
      <c r="Y57" s="72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4"/>
      <c r="AK57" s="72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4"/>
      <c r="AW57" s="72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4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4"/>
      <c r="BU57" s="72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4"/>
      <c r="CG57" s="72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4"/>
    </row>
    <row r="58" spans="1:96" ht="18" customHeight="1" x14ac:dyDescent="0.15">
      <c r="B58" s="216" t="s">
        <v>0</v>
      </c>
      <c r="C58" s="176"/>
      <c r="D58" s="165"/>
      <c r="E58" s="165"/>
      <c r="F58" s="165"/>
      <c r="G58" s="165"/>
      <c r="H58" s="67"/>
      <c r="I58" s="67"/>
      <c r="J58" s="165"/>
      <c r="K58" s="67"/>
      <c r="L58" s="166"/>
      <c r="M58" s="66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8"/>
      <c r="Y58" s="66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8"/>
      <c r="AK58" s="66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8"/>
      <c r="AW58" s="66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8"/>
      <c r="BI58" s="66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8"/>
      <c r="BU58" s="66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8"/>
      <c r="CG58" s="66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8"/>
    </row>
    <row r="59" spans="1:96" ht="18" customHeight="1" x14ac:dyDescent="0.15">
      <c r="B59" s="217"/>
      <c r="C59" s="175"/>
      <c r="D59" s="167"/>
      <c r="E59" s="167"/>
      <c r="F59" s="167"/>
      <c r="G59" s="167"/>
      <c r="H59" s="70"/>
      <c r="I59" s="70"/>
      <c r="J59" s="167"/>
      <c r="K59" s="70"/>
      <c r="L59" s="168"/>
      <c r="M59" s="69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1"/>
      <c r="Y59" s="69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1"/>
      <c r="AK59" s="69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1"/>
      <c r="AW59" s="69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1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1"/>
      <c r="BU59" s="69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1"/>
      <c r="CG59" s="69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1"/>
    </row>
    <row r="60" spans="1:96" ht="18" customHeight="1" x14ac:dyDescent="0.15">
      <c r="B60" s="217"/>
      <c r="C60" s="177"/>
      <c r="D60" s="171"/>
      <c r="E60" s="171"/>
      <c r="F60" s="171"/>
      <c r="G60" s="171"/>
      <c r="H60" s="76"/>
      <c r="I60" s="76"/>
      <c r="J60" s="171"/>
      <c r="K60" s="76"/>
      <c r="L60" s="172"/>
      <c r="M60" s="75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7"/>
      <c r="Y60" s="75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7"/>
      <c r="AK60" s="75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7"/>
      <c r="AW60" s="75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7"/>
      <c r="BI60" s="75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7"/>
      <c r="BU60" s="75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7"/>
      <c r="CG60" s="75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7"/>
    </row>
    <row r="61" spans="1:96" ht="18" customHeight="1" thickBot="1" x14ac:dyDescent="0.2">
      <c r="B61" s="218"/>
      <c r="C61" s="178"/>
      <c r="D61" s="173"/>
      <c r="E61" s="173"/>
      <c r="F61" s="173"/>
      <c r="G61" s="173"/>
      <c r="H61" s="79"/>
      <c r="I61" s="79"/>
      <c r="J61" s="173"/>
      <c r="K61" s="79"/>
      <c r="L61" s="174"/>
      <c r="M61" s="78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80"/>
      <c r="Y61" s="78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80"/>
      <c r="AK61" s="78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80"/>
      <c r="AW61" s="78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80"/>
      <c r="BI61" s="78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80"/>
      <c r="BU61" s="78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80"/>
      <c r="CG61" s="78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80"/>
    </row>
    <row r="62" spans="1:96" ht="18" customHeight="1" x14ac:dyDescent="0.15">
      <c r="B62" s="81" t="s">
        <v>10</v>
      </c>
      <c r="C62" s="81"/>
      <c r="D62" s="82"/>
      <c r="E62" s="82"/>
      <c r="F62" s="82"/>
      <c r="G62" s="82"/>
      <c r="H62" s="82"/>
      <c r="I62" s="82"/>
      <c r="J62" s="81"/>
      <c r="K62" s="81"/>
      <c r="L62" s="81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</row>
    <row r="63" spans="1:96" ht="18" customHeight="1" x14ac:dyDescent="0.15">
      <c r="A63" s="181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</row>
    <row r="64" spans="1:96" ht="18" customHeight="1" x14ac:dyDescent="0.15">
      <c r="C64" s="83"/>
    </row>
    <row r="65" spans="3:3" ht="18" customHeight="1" x14ac:dyDescent="0.15">
      <c r="C65" s="83"/>
    </row>
  </sheetData>
  <mergeCells count="17">
    <mergeCell ref="B6:B16"/>
    <mergeCell ref="B63:L63"/>
    <mergeCell ref="B58:B61"/>
    <mergeCell ref="B41:B57"/>
    <mergeCell ref="B24:B40"/>
    <mergeCell ref="B17:B23"/>
    <mergeCell ref="C14:C15"/>
    <mergeCell ref="CG4:CR4"/>
    <mergeCell ref="M4:X4"/>
    <mergeCell ref="B4:C4"/>
    <mergeCell ref="B5:C5"/>
    <mergeCell ref="BU4:CF4"/>
    <mergeCell ref="D4:L4"/>
    <mergeCell ref="Y4:AJ4"/>
    <mergeCell ref="AK4:AV4"/>
    <mergeCell ref="AW4:BH4"/>
    <mergeCell ref="BI4:BT4"/>
  </mergeCells>
  <phoneticPr fontId="2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  <colBreaks count="2" manualBreakCount="2">
    <brk id="24" max="43" man="1"/>
    <brk id="60" max="4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89"/>
  <sheetViews>
    <sheetView showGridLines="0" view="pageBreakPreview" zoomScale="70" zoomScaleNormal="90" zoomScaleSheetLayoutView="70" workbookViewId="0">
      <selection activeCell="K55" sqref="K55"/>
    </sheetView>
  </sheetViews>
  <sheetFormatPr defaultColWidth="9" defaultRowHeight="16.5" customHeight="1" x14ac:dyDescent="0.15"/>
  <cols>
    <col min="1" max="1" width="1.5" style="3" customWidth="1"/>
    <col min="2" max="2" width="3.125" style="3" customWidth="1"/>
    <col min="3" max="3" width="3.75" style="84" customWidth="1"/>
    <col min="4" max="4" width="22.75" style="3" customWidth="1"/>
    <col min="5" max="5" width="27" style="3" customWidth="1"/>
    <col min="6" max="6" width="7.875" style="3" customWidth="1"/>
    <col min="7" max="7" width="3.625" style="3" customWidth="1"/>
    <col min="8" max="8" width="3.125" style="3" customWidth="1"/>
    <col min="9" max="9" width="3.75" style="84" customWidth="1"/>
    <col min="10" max="10" width="22.75" style="3" customWidth="1"/>
    <col min="11" max="11" width="27" style="3" customWidth="1"/>
    <col min="12" max="12" width="7.875" style="3" customWidth="1"/>
    <col min="13" max="13" width="3.625" style="3" customWidth="1"/>
    <col min="14" max="14" width="3.125" style="3" customWidth="1"/>
    <col min="15" max="15" width="3.75" style="84" customWidth="1"/>
    <col min="16" max="16" width="18.375" style="3" customWidth="1"/>
    <col min="17" max="17" width="27" style="3" customWidth="1"/>
    <col min="18" max="18" width="7.875" style="3" customWidth="1"/>
    <col min="19" max="19" width="1.25" style="3" customWidth="1"/>
    <col min="20" max="16384" width="9" style="3"/>
  </cols>
  <sheetData>
    <row r="1" spans="2:18" s="1" customFormat="1" ht="43.5" customHeight="1" x14ac:dyDescent="0.15">
      <c r="C1" s="2"/>
      <c r="I1" s="2"/>
      <c r="N1" s="2"/>
      <c r="O1" s="2"/>
    </row>
    <row r="2" spans="2:18" s="1" customFormat="1" ht="16.5" customHeight="1" x14ac:dyDescent="0.15">
      <c r="C2" s="2"/>
      <c r="I2" s="2"/>
      <c r="N2" s="2"/>
      <c r="O2" s="2"/>
    </row>
    <row r="4" spans="2:18" ht="24" x14ac:dyDescent="0.15">
      <c r="B4" s="234" t="s">
        <v>72</v>
      </c>
      <c r="C4" s="235"/>
      <c r="D4" s="235"/>
      <c r="E4" s="148" t="s">
        <v>67</v>
      </c>
      <c r="F4" s="114" t="s">
        <v>25</v>
      </c>
      <c r="G4" s="115"/>
      <c r="H4" s="234" t="s">
        <v>72</v>
      </c>
      <c r="I4" s="235"/>
      <c r="J4" s="235"/>
      <c r="K4" s="148" t="s">
        <v>67</v>
      </c>
      <c r="L4" s="114" t="s">
        <v>25</v>
      </c>
      <c r="M4" s="115"/>
      <c r="N4" s="234" t="s">
        <v>72</v>
      </c>
      <c r="O4" s="235"/>
      <c r="P4" s="235"/>
      <c r="Q4" s="148" t="s">
        <v>67</v>
      </c>
      <c r="R4" s="114" t="s">
        <v>25</v>
      </c>
    </row>
    <row r="5" spans="2:18" ht="16.5" customHeight="1" x14ac:dyDescent="0.15">
      <c r="B5" s="231" t="s">
        <v>263</v>
      </c>
      <c r="C5" s="232"/>
      <c r="D5" s="232"/>
      <c r="E5" s="232"/>
      <c r="F5" s="233"/>
      <c r="G5" s="141"/>
      <c r="H5" s="231" t="s">
        <v>264</v>
      </c>
      <c r="I5" s="232"/>
      <c r="J5" s="232"/>
      <c r="K5" s="232"/>
      <c r="L5" s="233"/>
      <c r="M5" s="116"/>
      <c r="N5" s="231" t="s">
        <v>265</v>
      </c>
      <c r="O5" s="232"/>
      <c r="P5" s="232"/>
      <c r="Q5" s="232"/>
      <c r="R5" s="233"/>
    </row>
    <row r="6" spans="2:18" ht="16.5" customHeight="1" x14ac:dyDescent="0.15">
      <c r="B6" s="142"/>
      <c r="C6" s="148" t="s">
        <v>91</v>
      </c>
      <c r="D6" s="193" t="s">
        <v>134</v>
      </c>
      <c r="E6" s="126"/>
      <c r="F6" s="118"/>
      <c r="G6" s="131"/>
      <c r="H6" s="117"/>
      <c r="I6" s="148" t="s">
        <v>177</v>
      </c>
      <c r="J6" s="85" t="s">
        <v>205</v>
      </c>
      <c r="K6" s="85"/>
      <c r="L6" s="118"/>
      <c r="M6" s="120"/>
      <c r="N6" s="117"/>
      <c r="O6" s="148" t="s">
        <v>229</v>
      </c>
      <c r="P6" s="133" t="s">
        <v>205</v>
      </c>
      <c r="Q6" s="85"/>
      <c r="R6" s="118"/>
    </row>
    <row r="7" spans="2:18" ht="16.5" customHeight="1" x14ac:dyDescent="0.15">
      <c r="B7" s="142"/>
      <c r="C7" s="148" t="s">
        <v>92</v>
      </c>
      <c r="D7" s="193" t="s">
        <v>135</v>
      </c>
      <c r="E7" s="126"/>
      <c r="F7" s="118"/>
      <c r="G7" s="119"/>
      <c r="H7" s="117"/>
      <c r="I7" s="148" t="s">
        <v>178</v>
      </c>
      <c r="J7" s="85" t="s">
        <v>206</v>
      </c>
      <c r="K7" s="85"/>
      <c r="L7" s="118"/>
      <c r="M7" s="120"/>
      <c r="N7" s="117"/>
      <c r="O7" s="148" t="s">
        <v>230</v>
      </c>
      <c r="P7" s="133" t="s">
        <v>206</v>
      </c>
      <c r="Q7" s="85"/>
      <c r="R7" s="118"/>
    </row>
    <row r="8" spans="2:18" ht="16.5" customHeight="1" x14ac:dyDescent="0.15">
      <c r="B8" s="142"/>
      <c r="C8" s="148" t="s">
        <v>93</v>
      </c>
      <c r="D8" s="193" t="s">
        <v>136</v>
      </c>
      <c r="E8" s="126"/>
      <c r="F8" s="118"/>
      <c r="G8" s="119"/>
      <c r="H8" s="117"/>
      <c r="I8" s="148" t="s">
        <v>179</v>
      </c>
      <c r="J8" s="85" t="s">
        <v>207</v>
      </c>
      <c r="K8" s="85"/>
      <c r="L8" s="118"/>
      <c r="M8" s="120"/>
      <c r="N8" s="117"/>
      <c r="O8" s="148" t="s">
        <v>231</v>
      </c>
      <c r="P8" s="133" t="s">
        <v>207</v>
      </c>
      <c r="Q8" s="85"/>
      <c r="R8" s="118"/>
    </row>
    <row r="9" spans="2:18" ht="16.5" customHeight="1" x14ac:dyDescent="0.15">
      <c r="B9" s="142"/>
      <c r="C9" s="148" t="s">
        <v>94</v>
      </c>
      <c r="D9" s="193" t="s">
        <v>137</v>
      </c>
      <c r="E9" s="126"/>
      <c r="F9" s="118"/>
      <c r="G9" s="119"/>
      <c r="H9" s="117"/>
      <c r="I9" s="148" t="s">
        <v>180</v>
      </c>
      <c r="J9" s="85" t="s">
        <v>208</v>
      </c>
      <c r="K9" s="85"/>
      <c r="L9" s="118"/>
      <c r="M9" s="120"/>
      <c r="N9" s="117"/>
      <c r="O9" s="148" t="s">
        <v>232</v>
      </c>
      <c r="P9" s="133" t="s">
        <v>208</v>
      </c>
      <c r="Q9" s="85"/>
      <c r="R9" s="118"/>
    </row>
    <row r="10" spans="2:18" ht="16.5" customHeight="1" x14ac:dyDescent="0.15">
      <c r="B10" s="142"/>
      <c r="C10" s="148" t="s">
        <v>95</v>
      </c>
      <c r="D10" s="193" t="s">
        <v>138</v>
      </c>
      <c r="E10" s="126"/>
      <c r="F10" s="118"/>
      <c r="G10" s="119"/>
      <c r="H10" s="117"/>
      <c r="I10" s="148" t="s">
        <v>181</v>
      </c>
      <c r="J10" s="85" t="s">
        <v>209</v>
      </c>
      <c r="K10" s="85"/>
      <c r="L10" s="118"/>
      <c r="M10" s="120"/>
      <c r="N10" s="117"/>
      <c r="O10" s="148" t="s">
        <v>233</v>
      </c>
      <c r="P10" s="133" t="s">
        <v>209</v>
      </c>
      <c r="Q10" s="85"/>
      <c r="R10" s="118"/>
    </row>
    <row r="11" spans="2:18" ht="16.5" customHeight="1" x14ac:dyDescent="0.15">
      <c r="B11" s="142"/>
      <c r="C11" s="148" t="s">
        <v>96</v>
      </c>
      <c r="D11" s="193" t="s">
        <v>139</v>
      </c>
      <c r="E11" s="126"/>
      <c r="F11" s="118"/>
      <c r="G11" s="119"/>
      <c r="H11" s="117"/>
      <c r="I11" s="148" t="s">
        <v>182</v>
      </c>
      <c r="J11" s="85" t="s">
        <v>210</v>
      </c>
      <c r="K11" s="85"/>
      <c r="L11" s="118"/>
      <c r="M11" s="120"/>
      <c r="N11" s="117"/>
      <c r="O11" s="148" t="s">
        <v>234</v>
      </c>
      <c r="P11" s="133" t="s">
        <v>254</v>
      </c>
      <c r="Q11" s="85"/>
      <c r="R11" s="118"/>
    </row>
    <row r="12" spans="2:18" ht="16.5" customHeight="1" x14ac:dyDescent="0.15">
      <c r="B12" s="142"/>
      <c r="C12" s="148" t="s">
        <v>97</v>
      </c>
      <c r="D12" s="193" t="s">
        <v>140</v>
      </c>
      <c r="E12" s="126"/>
      <c r="F12" s="118"/>
      <c r="G12" s="119"/>
      <c r="H12" s="117"/>
      <c r="I12" s="148" t="s">
        <v>183</v>
      </c>
      <c r="J12" s="85" t="s">
        <v>211</v>
      </c>
      <c r="K12" s="85"/>
      <c r="L12" s="118"/>
      <c r="M12" s="120"/>
      <c r="N12" s="117"/>
      <c r="O12" s="148" t="s">
        <v>235</v>
      </c>
      <c r="P12" s="133" t="s">
        <v>255</v>
      </c>
      <c r="Q12" s="85"/>
      <c r="R12" s="118"/>
    </row>
    <row r="13" spans="2:18" ht="16.5" customHeight="1" x14ac:dyDescent="0.15">
      <c r="B13" s="142"/>
      <c r="C13" s="148" t="s">
        <v>98</v>
      </c>
      <c r="D13" s="193" t="s">
        <v>141</v>
      </c>
      <c r="E13" s="126"/>
      <c r="F13" s="118"/>
      <c r="G13" s="119"/>
      <c r="H13" s="117"/>
      <c r="I13" s="148" t="s">
        <v>184</v>
      </c>
      <c r="J13" s="85" t="s">
        <v>212</v>
      </c>
      <c r="K13" s="85"/>
      <c r="L13" s="118"/>
      <c r="M13" s="120"/>
      <c r="N13" s="117"/>
      <c r="O13" s="148" t="s">
        <v>236</v>
      </c>
      <c r="P13" s="133" t="s">
        <v>256</v>
      </c>
      <c r="Q13" s="85"/>
      <c r="R13" s="118"/>
    </row>
    <row r="14" spans="2:18" ht="16.5" customHeight="1" x14ac:dyDescent="0.15">
      <c r="B14" s="142"/>
      <c r="C14" s="148" t="s">
        <v>99</v>
      </c>
      <c r="D14" s="193" t="s">
        <v>142</v>
      </c>
      <c r="E14" s="126"/>
      <c r="F14" s="118"/>
      <c r="G14" s="119"/>
      <c r="H14" s="117"/>
      <c r="I14" s="148" t="s">
        <v>185</v>
      </c>
      <c r="J14" s="85" t="s">
        <v>213</v>
      </c>
      <c r="K14" s="85"/>
      <c r="L14" s="118"/>
      <c r="M14" s="120"/>
      <c r="N14" s="117"/>
      <c r="O14" s="148" t="s">
        <v>237</v>
      </c>
      <c r="P14" s="133" t="s">
        <v>212</v>
      </c>
      <c r="Q14" s="133"/>
      <c r="R14" s="118"/>
    </row>
    <row r="15" spans="2:18" ht="16.5" customHeight="1" x14ac:dyDescent="0.15">
      <c r="B15" s="142"/>
      <c r="C15" s="148" t="s">
        <v>100</v>
      </c>
      <c r="D15" s="193" t="s">
        <v>143</v>
      </c>
      <c r="E15" s="126"/>
      <c r="F15" s="118"/>
      <c r="G15" s="119"/>
      <c r="H15" s="117"/>
      <c r="I15" s="148" t="s">
        <v>186</v>
      </c>
      <c r="J15" s="85" t="s">
        <v>214</v>
      </c>
      <c r="K15" s="85"/>
      <c r="L15" s="118"/>
      <c r="M15" s="120"/>
      <c r="N15" s="117"/>
      <c r="O15" s="148" t="s">
        <v>238</v>
      </c>
      <c r="P15" s="133" t="s">
        <v>257</v>
      </c>
      <c r="Q15" s="133"/>
      <c r="R15" s="118"/>
    </row>
    <row r="16" spans="2:18" ht="16.5" customHeight="1" x14ac:dyDescent="0.15">
      <c r="B16" s="142"/>
      <c r="C16" s="148" t="s">
        <v>101</v>
      </c>
      <c r="D16" s="193" t="s">
        <v>144</v>
      </c>
      <c r="E16" s="126"/>
      <c r="F16" s="118"/>
      <c r="G16" s="119"/>
      <c r="H16" s="117"/>
      <c r="I16" s="148" t="s">
        <v>187</v>
      </c>
      <c r="J16" s="85" t="s">
        <v>215</v>
      </c>
      <c r="K16" s="85"/>
      <c r="L16" s="118"/>
      <c r="M16" s="120"/>
      <c r="N16" s="117"/>
      <c r="O16" s="148" t="s">
        <v>239</v>
      </c>
      <c r="P16" s="193" t="s">
        <v>258</v>
      </c>
      <c r="Q16" s="126"/>
      <c r="R16" s="118"/>
    </row>
    <row r="17" spans="2:18" ht="16.5" customHeight="1" x14ac:dyDescent="0.15">
      <c r="B17" s="142"/>
      <c r="C17" s="148" t="s">
        <v>102</v>
      </c>
      <c r="D17" s="193" t="s">
        <v>145</v>
      </c>
      <c r="E17" s="126"/>
      <c r="F17" s="118"/>
      <c r="G17" s="123"/>
      <c r="H17" s="117"/>
      <c r="I17" s="148" t="s">
        <v>188</v>
      </c>
      <c r="J17" s="85" t="s">
        <v>216</v>
      </c>
      <c r="K17" s="85"/>
      <c r="L17" s="118"/>
      <c r="M17" s="120"/>
      <c r="N17" s="117"/>
      <c r="O17" s="148" t="s">
        <v>240</v>
      </c>
      <c r="P17" s="193" t="s">
        <v>259</v>
      </c>
      <c r="Q17" s="126"/>
      <c r="R17" s="118"/>
    </row>
    <row r="18" spans="2:18" ht="16.5" customHeight="1" x14ac:dyDescent="0.15">
      <c r="B18" s="142"/>
      <c r="C18" s="148" t="s">
        <v>103</v>
      </c>
      <c r="D18" s="193" t="s">
        <v>146</v>
      </c>
      <c r="E18" s="126"/>
      <c r="F18" s="118"/>
      <c r="G18" s="123"/>
      <c r="H18" s="117"/>
      <c r="I18" s="148" t="s">
        <v>189</v>
      </c>
      <c r="J18" s="85" t="s">
        <v>217</v>
      </c>
      <c r="K18" s="85"/>
      <c r="L18" s="118"/>
      <c r="M18" s="120"/>
      <c r="N18" s="117"/>
      <c r="O18" s="148" t="s">
        <v>241</v>
      </c>
      <c r="P18" s="193" t="s">
        <v>260</v>
      </c>
      <c r="Q18" s="126"/>
      <c r="R18" s="122"/>
    </row>
    <row r="19" spans="2:18" ht="16.5" customHeight="1" x14ac:dyDescent="0.15">
      <c r="B19" s="142"/>
      <c r="C19" s="148" t="s">
        <v>104</v>
      </c>
      <c r="D19" s="193" t="s">
        <v>147</v>
      </c>
      <c r="E19" s="126"/>
      <c r="F19" s="118"/>
      <c r="G19" s="123"/>
      <c r="H19" s="117"/>
      <c r="I19" s="148" t="s">
        <v>190</v>
      </c>
      <c r="J19" s="85" t="s">
        <v>165</v>
      </c>
      <c r="K19" s="85"/>
      <c r="L19" s="118"/>
      <c r="M19" s="119"/>
      <c r="N19" s="117"/>
      <c r="O19" s="148" t="s">
        <v>242</v>
      </c>
      <c r="P19" s="133" t="s">
        <v>261</v>
      </c>
      <c r="Q19" s="85"/>
      <c r="R19" s="118"/>
    </row>
    <row r="20" spans="2:18" ht="16.5" customHeight="1" x14ac:dyDescent="0.15">
      <c r="B20" s="142"/>
      <c r="C20" s="148" t="s">
        <v>105</v>
      </c>
      <c r="D20" s="193" t="s">
        <v>148</v>
      </c>
      <c r="E20" s="126"/>
      <c r="F20" s="118"/>
      <c r="G20" s="123"/>
      <c r="H20" s="117"/>
      <c r="I20" s="148" t="s">
        <v>191</v>
      </c>
      <c r="J20" s="85" t="s">
        <v>171</v>
      </c>
      <c r="K20" s="85"/>
      <c r="L20" s="118"/>
      <c r="M20" s="119"/>
      <c r="N20" s="117"/>
      <c r="O20" s="148" t="s">
        <v>243</v>
      </c>
      <c r="P20" s="133" t="s">
        <v>165</v>
      </c>
      <c r="Q20" s="85"/>
      <c r="R20" s="118"/>
    </row>
    <row r="21" spans="2:18" ht="16.5" customHeight="1" x14ac:dyDescent="0.15">
      <c r="B21" s="142"/>
      <c r="C21" s="148" t="s">
        <v>106</v>
      </c>
      <c r="D21" s="193" t="s">
        <v>149</v>
      </c>
      <c r="E21" s="126"/>
      <c r="F21" s="118"/>
      <c r="G21" s="123"/>
      <c r="H21" s="117"/>
      <c r="I21" s="148" t="s">
        <v>192</v>
      </c>
      <c r="J21" s="144" t="s">
        <v>218</v>
      </c>
      <c r="K21" s="85"/>
      <c r="L21" s="118"/>
      <c r="M21" s="119"/>
      <c r="N21" s="117"/>
      <c r="O21" s="148" t="s">
        <v>244</v>
      </c>
      <c r="P21" s="133" t="s">
        <v>171</v>
      </c>
      <c r="Q21" s="85"/>
      <c r="R21" s="118"/>
    </row>
    <row r="22" spans="2:18" ht="16.5" customHeight="1" x14ac:dyDescent="0.15">
      <c r="B22" s="142"/>
      <c r="C22" s="148" t="s">
        <v>107</v>
      </c>
      <c r="D22" s="193" t="s">
        <v>150</v>
      </c>
      <c r="E22" s="126"/>
      <c r="F22" s="118"/>
      <c r="G22" s="123"/>
      <c r="H22" s="117"/>
      <c r="I22" s="148" t="s">
        <v>193</v>
      </c>
      <c r="J22" s="144" t="s">
        <v>219</v>
      </c>
      <c r="K22" s="85"/>
      <c r="L22" s="118"/>
      <c r="M22" s="119"/>
      <c r="N22" s="117"/>
      <c r="O22" s="148" t="s">
        <v>245</v>
      </c>
      <c r="P22" s="133" t="s">
        <v>218</v>
      </c>
      <c r="Q22" s="85"/>
      <c r="R22" s="118"/>
    </row>
    <row r="23" spans="2:18" ht="16.5" customHeight="1" x14ac:dyDescent="0.15">
      <c r="B23" s="142"/>
      <c r="C23" s="148" t="s">
        <v>108</v>
      </c>
      <c r="D23" s="193" t="s">
        <v>151</v>
      </c>
      <c r="E23" s="126"/>
      <c r="F23" s="118"/>
      <c r="G23" s="123"/>
      <c r="H23" s="117"/>
      <c r="I23" s="148" t="s">
        <v>194</v>
      </c>
      <c r="J23" s="193" t="s">
        <v>220</v>
      </c>
      <c r="K23" s="85"/>
      <c r="L23" s="118"/>
      <c r="M23" s="119"/>
      <c r="N23" s="117"/>
      <c r="O23" s="148" t="s">
        <v>246</v>
      </c>
      <c r="P23" s="133" t="s">
        <v>220</v>
      </c>
      <c r="Q23" s="121"/>
      <c r="R23" s="122"/>
    </row>
    <row r="24" spans="2:18" ht="16.5" customHeight="1" x14ac:dyDescent="0.15">
      <c r="B24" s="142"/>
      <c r="C24" s="148" t="s">
        <v>109</v>
      </c>
      <c r="D24" s="193" t="s">
        <v>152</v>
      </c>
      <c r="E24" s="126"/>
      <c r="F24" s="118"/>
      <c r="G24" s="123"/>
      <c r="H24" s="117"/>
      <c r="I24" s="148" t="s">
        <v>195</v>
      </c>
      <c r="J24" s="193" t="s">
        <v>221</v>
      </c>
      <c r="K24" s="85"/>
      <c r="L24" s="118"/>
      <c r="M24" s="123"/>
      <c r="N24" s="117"/>
      <c r="O24" s="148" t="s">
        <v>247</v>
      </c>
      <c r="P24" s="194" t="s">
        <v>222</v>
      </c>
      <c r="Q24" s="126"/>
      <c r="R24" s="118"/>
    </row>
    <row r="25" spans="2:18" ht="16.5" customHeight="1" x14ac:dyDescent="0.15">
      <c r="B25" s="142"/>
      <c r="C25" s="148" t="s">
        <v>110</v>
      </c>
      <c r="D25" s="193" t="s">
        <v>153</v>
      </c>
      <c r="E25" s="126"/>
      <c r="F25" s="118"/>
      <c r="G25" s="123"/>
      <c r="H25" s="117"/>
      <c r="I25" s="148" t="s">
        <v>196</v>
      </c>
      <c r="J25" s="144" t="s">
        <v>222</v>
      </c>
      <c r="K25" s="85"/>
      <c r="L25" s="118"/>
      <c r="M25" s="123"/>
      <c r="N25" s="117"/>
      <c r="O25" s="148" t="s">
        <v>248</v>
      </c>
      <c r="P25" s="194" t="s">
        <v>224</v>
      </c>
      <c r="Q25" s="126"/>
      <c r="R25" s="118"/>
    </row>
    <row r="26" spans="2:18" ht="16.5" customHeight="1" x14ac:dyDescent="0.15">
      <c r="B26" s="142"/>
      <c r="C26" s="148" t="s">
        <v>111</v>
      </c>
      <c r="D26" s="193" t="s">
        <v>154</v>
      </c>
      <c r="E26" s="126"/>
      <c r="F26" s="118"/>
      <c r="G26" s="123"/>
      <c r="H26" s="117"/>
      <c r="I26" s="148" t="s">
        <v>197</v>
      </c>
      <c r="J26" s="144" t="s">
        <v>223</v>
      </c>
      <c r="K26" s="85"/>
      <c r="L26" s="118"/>
      <c r="M26" s="123"/>
      <c r="N26" s="117"/>
      <c r="O26" s="148" t="s">
        <v>249</v>
      </c>
      <c r="P26" s="194" t="s">
        <v>226</v>
      </c>
      <c r="Q26" s="126"/>
      <c r="R26" s="118"/>
    </row>
    <row r="27" spans="2:18" ht="16.5" customHeight="1" x14ac:dyDescent="0.15">
      <c r="B27" s="142"/>
      <c r="C27" s="148" t="s">
        <v>112</v>
      </c>
      <c r="D27" s="193" t="s">
        <v>155</v>
      </c>
      <c r="E27" s="126"/>
      <c r="F27" s="118"/>
      <c r="G27" s="123"/>
      <c r="H27" s="117"/>
      <c r="I27" s="148" t="s">
        <v>198</v>
      </c>
      <c r="J27" s="144" t="s">
        <v>224</v>
      </c>
      <c r="K27" s="85"/>
      <c r="L27" s="118"/>
      <c r="M27" s="123"/>
      <c r="N27" s="117"/>
      <c r="O27" s="148" t="s">
        <v>250</v>
      </c>
      <c r="P27" s="193" t="s">
        <v>227</v>
      </c>
      <c r="Q27" s="126"/>
      <c r="R27" s="118"/>
    </row>
    <row r="28" spans="2:18" ht="16.5" customHeight="1" x14ac:dyDescent="0.15">
      <c r="B28" s="142"/>
      <c r="C28" s="148" t="s">
        <v>113</v>
      </c>
      <c r="D28" s="193" t="s">
        <v>156</v>
      </c>
      <c r="E28" s="126"/>
      <c r="F28" s="118"/>
      <c r="G28" s="123"/>
      <c r="H28" s="117"/>
      <c r="I28" s="148" t="s">
        <v>199</v>
      </c>
      <c r="J28" s="144" t="s">
        <v>225</v>
      </c>
      <c r="K28" s="85"/>
      <c r="L28" s="118"/>
      <c r="M28" s="123"/>
      <c r="N28" s="117"/>
      <c r="O28" s="148" t="s">
        <v>251</v>
      </c>
      <c r="P28" s="193" t="s">
        <v>175</v>
      </c>
      <c r="Q28" s="126"/>
      <c r="R28" s="118"/>
    </row>
    <row r="29" spans="2:18" ht="16.5" customHeight="1" x14ac:dyDescent="0.15">
      <c r="B29" s="142"/>
      <c r="C29" s="148" t="s">
        <v>114</v>
      </c>
      <c r="D29" s="193" t="s">
        <v>157</v>
      </c>
      <c r="E29" s="126"/>
      <c r="F29" s="118"/>
      <c r="G29" s="123"/>
      <c r="H29" s="117"/>
      <c r="I29" s="148" t="s">
        <v>200</v>
      </c>
      <c r="J29" s="144" t="s">
        <v>226</v>
      </c>
      <c r="K29" s="85"/>
      <c r="L29" s="118"/>
      <c r="M29" s="123"/>
      <c r="N29" s="117"/>
      <c r="O29" s="148" t="s">
        <v>252</v>
      </c>
      <c r="P29" s="195" t="s">
        <v>262</v>
      </c>
      <c r="Q29" s="127"/>
      <c r="R29" s="118"/>
    </row>
    <row r="30" spans="2:18" ht="16.5" customHeight="1" x14ac:dyDescent="0.15">
      <c r="B30" s="142"/>
      <c r="C30" s="148" t="s">
        <v>115</v>
      </c>
      <c r="D30" s="193" t="s">
        <v>158</v>
      </c>
      <c r="E30" s="126"/>
      <c r="F30" s="118"/>
      <c r="G30" s="123"/>
      <c r="H30" s="117"/>
      <c r="I30" s="148" t="s">
        <v>201</v>
      </c>
      <c r="J30" s="144" t="s">
        <v>227</v>
      </c>
      <c r="K30" s="85"/>
      <c r="L30" s="118"/>
      <c r="M30" s="123"/>
      <c r="N30" s="117"/>
      <c r="O30" s="148" t="s">
        <v>253</v>
      </c>
      <c r="P30" s="195" t="s">
        <v>228</v>
      </c>
      <c r="Q30" s="127"/>
      <c r="R30" s="118"/>
    </row>
    <row r="31" spans="2:18" ht="16.5" customHeight="1" x14ac:dyDescent="0.15">
      <c r="B31" s="142"/>
      <c r="C31" s="148" t="s">
        <v>116</v>
      </c>
      <c r="D31" s="193" t="s">
        <v>159</v>
      </c>
      <c r="E31" s="126"/>
      <c r="F31" s="118"/>
      <c r="G31" s="123"/>
      <c r="H31" s="117"/>
      <c r="I31" s="148" t="s">
        <v>202</v>
      </c>
      <c r="J31" s="144" t="s">
        <v>175</v>
      </c>
      <c r="K31" s="126"/>
      <c r="L31" s="154"/>
      <c r="M31" s="123"/>
      <c r="N31" s="129"/>
      <c r="O31" s="227" t="s">
        <v>73</v>
      </c>
      <c r="P31" s="228"/>
      <c r="Q31" s="229"/>
      <c r="R31" s="152">
        <f>SUM(R6:R30)</f>
        <v>0</v>
      </c>
    </row>
    <row r="32" spans="2:18" ht="16.5" customHeight="1" x14ac:dyDescent="0.15">
      <c r="B32" s="142"/>
      <c r="C32" s="148" t="s">
        <v>117</v>
      </c>
      <c r="D32" s="193" t="s">
        <v>160</v>
      </c>
      <c r="E32" s="126"/>
      <c r="F32" s="118"/>
      <c r="G32" s="123"/>
      <c r="H32" s="117"/>
      <c r="I32" s="148" t="s">
        <v>203</v>
      </c>
      <c r="J32" s="144" t="s">
        <v>176</v>
      </c>
      <c r="K32" s="126"/>
      <c r="L32" s="154"/>
      <c r="M32" s="123"/>
      <c r="N32" s="149" t="s">
        <v>277</v>
      </c>
      <c r="O32" s="130"/>
      <c r="P32" s="123"/>
      <c r="Q32" s="123"/>
      <c r="R32" s="125"/>
    </row>
    <row r="33" spans="2:18" ht="16.5" customHeight="1" thickBot="1" x14ac:dyDescent="0.2">
      <c r="B33" s="142"/>
      <c r="C33" s="148" t="s">
        <v>118</v>
      </c>
      <c r="D33" s="193" t="s">
        <v>161</v>
      </c>
      <c r="E33" s="126"/>
      <c r="F33" s="118"/>
      <c r="G33" s="123"/>
      <c r="H33" s="117"/>
      <c r="I33" s="148" t="s">
        <v>204</v>
      </c>
      <c r="J33" s="153" t="s">
        <v>228</v>
      </c>
      <c r="K33" s="155"/>
      <c r="L33" s="132"/>
      <c r="M33" s="123"/>
      <c r="N33" s="149"/>
      <c r="O33" s="130"/>
      <c r="P33" s="123"/>
      <c r="Q33" s="123"/>
      <c r="R33" s="125"/>
    </row>
    <row r="34" spans="2:18" ht="16.5" customHeight="1" thickTop="1" x14ac:dyDescent="0.15">
      <c r="B34" s="142"/>
      <c r="C34" s="148" t="s">
        <v>119</v>
      </c>
      <c r="D34" s="193" t="s">
        <v>162</v>
      </c>
      <c r="E34" s="126"/>
      <c r="F34" s="118"/>
      <c r="G34" s="123"/>
      <c r="H34" s="129"/>
      <c r="I34" s="224" t="s">
        <v>68</v>
      </c>
      <c r="J34" s="225"/>
      <c r="K34" s="226"/>
      <c r="L34" s="152">
        <f>SUM(L6:L33)</f>
        <v>0</v>
      </c>
      <c r="M34" s="123"/>
      <c r="N34" s="149"/>
      <c r="O34" s="130"/>
      <c r="P34" s="123"/>
      <c r="Q34" s="123"/>
      <c r="R34" s="125"/>
    </row>
    <row r="35" spans="2:18" ht="16.5" customHeight="1" x14ac:dyDescent="0.15">
      <c r="B35" s="142"/>
      <c r="C35" s="148" t="s">
        <v>120</v>
      </c>
      <c r="D35" s="196" t="s">
        <v>163</v>
      </c>
      <c r="E35" s="145"/>
      <c r="F35" s="118"/>
      <c r="G35" s="123"/>
      <c r="H35" s="149" t="s">
        <v>277</v>
      </c>
      <c r="I35" s="130"/>
      <c r="J35" s="124"/>
      <c r="K35" s="124"/>
      <c r="L35" s="125"/>
      <c r="M35" s="123"/>
      <c r="N35" s="123"/>
      <c r="O35" s="130"/>
      <c r="P35" s="123"/>
      <c r="Q35" s="123"/>
      <c r="R35" s="125"/>
    </row>
    <row r="36" spans="2:18" ht="16.5" customHeight="1" x14ac:dyDescent="0.15">
      <c r="B36" s="143"/>
      <c r="C36" s="148" t="s">
        <v>121</v>
      </c>
      <c r="D36" s="197" t="s">
        <v>164</v>
      </c>
      <c r="E36" s="146"/>
      <c r="F36" s="118"/>
      <c r="G36" s="123"/>
      <c r="H36" s="149"/>
      <c r="I36" s="130"/>
      <c r="J36" s="124"/>
      <c r="K36" s="124"/>
      <c r="L36" s="125"/>
      <c r="M36" s="123"/>
      <c r="N36" s="123"/>
      <c r="O36" s="130"/>
      <c r="P36" s="123"/>
      <c r="Q36" s="123"/>
      <c r="R36" s="125"/>
    </row>
    <row r="37" spans="2:18" ht="16.5" customHeight="1" x14ac:dyDescent="0.15">
      <c r="B37" s="142"/>
      <c r="C37" s="148" t="s">
        <v>122</v>
      </c>
      <c r="D37" s="198" t="s">
        <v>165</v>
      </c>
      <c r="E37" s="147"/>
      <c r="F37" s="118"/>
      <c r="G37" s="123"/>
      <c r="H37" s="149"/>
      <c r="I37" s="130"/>
      <c r="J37" s="124"/>
      <c r="K37" s="124"/>
      <c r="L37" s="125"/>
      <c r="M37" s="123"/>
      <c r="N37" s="123"/>
      <c r="O37" s="130"/>
      <c r="P37" s="123"/>
      <c r="Q37" s="123"/>
      <c r="R37" s="125"/>
    </row>
    <row r="38" spans="2:18" ht="16.5" customHeight="1" x14ac:dyDescent="0.15">
      <c r="B38" s="142"/>
      <c r="C38" s="148" t="s">
        <v>123</v>
      </c>
      <c r="D38" s="198" t="s">
        <v>166</v>
      </c>
      <c r="E38" s="147"/>
      <c r="F38" s="118"/>
      <c r="G38" s="123"/>
      <c r="H38" s="123"/>
      <c r="I38" s="130"/>
      <c r="J38" s="124"/>
      <c r="K38" s="124"/>
      <c r="L38" s="125"/>
      <c r="M38" s="123"/>
      <c r="N38" s="123"/>
      <c r="O38" s="130"/>
      <c r="P38" s="123"/>
      <c r="Q38" s="123"/>
      <c r="R38" s="125"/>
    </row>
    <row r="39" spans="2:18" ht="16.5" customHeight="1" x14ac:dyDescent="0.15">
      <c r="B39" s="142"/>
      <c r="C39" s="148" t="s">
        <v>124</v>
      </c>
      <c r="D39" s="198" t="s">
        <v>167</v>
      </c>
      <c r="E39" s="147"/>
      <c r="F39" s="118"/>
      <c r="G39" s="123"/>
      <c r="I39" s="156" t="s">
        <v>71</v>
      </c>
      <c r="M39" s="123"/>
      <c r="N39" s="123"/>
      <c r="O39" s="130"/>
      <c r="P39" s="123"/>
      <c r="Q39" s="123"/>
      <c r="R39" s="125"/>
    </row>
    <row r="40" spans="2:18" ht="16.5" customHeight="1" x14ac:dyDescent="0.15">
      <c r="B40" s="142"/>
      <c r="C40" s="148" t="s">
        <v>125</v>
      </c>
      <c r="D40" s="198" t="s">
        <v>168</v>
      </c>
      <c r="E40" s="147"/>
      <c r="F40" s="118"/>
      <c r="G40" s="123"/>
      <c r="H40" s="204"/>
      <c r="I40" s="148" t="s">
        <v>65</v>
      </c>
      <c r="J40" s="144" t="s">
        <v>63</v>
      </c>
      <c r="K40" s="126" t="s">
        <v>69</v>
      </c>
      <c r="L40" s="118">
        <v>10</v>
      </c>
      <c r="M40" s="123"/>
      <c r="N40" s="130"/>
      <c r="O40" s="130"/>
      <c r="P40" s="130"/>
      <c r="Q40" s="130"/>
      <c r="R40" s="125"/>
    </row>
    <row r="41" spans="2:18" ht="16.5" customHeight="1" x14ac:dyDescent="0.15">
      <c r="B41" s="142"/>
      <c r="C41" s="148" t="s">
        <v>126</v>
      </c>
      <c r="D41" s="198" t="s">
        <v>169</v>
      </c>
      <c r="E41" s="147"/>
      <c r="F41" s="118"/>
      <c r="G41" s="123"/>
      <c r="H41" s="117"/>
      <c r="I41" s="148" t="s">
        <v>65</v>
      </c>
      <c r="J41" s="144" t="s">
        <v>63</v>
      </c>
      <c r="K41" s="126" t="s">
        <v>70</v>
      </c>
      <c r="L41" s="118">
        <v>10</v>
      </c>
      <c r="M41" s="123"/>
      <c r="N41" s="123"/>
      <c r="O41" s="130"/>
      <c r="P41" s="123"/>
      <c r="Q41" s="123"/>
      <c r="R41" s="123"/>
    </row>
    <row r="42" spans="2:18" ht="16.5" customHeight="1" x14ac:dyDescent="0.15">
      <c r="B42" s="142"/>
      <c r="C42" s="148" t="s">
        <v>127</v>
      </c>
      <c r="D42" s="198" t="s">
        <v>170</v>
      </c>
      <c r="E42" s="147"/>
      <c r="F42" s="118"/>
      <c r="G42" s="123"/>
      <c r="H42" s="117"/>
      <c r="I42" s="148" t="s">
        <v>66</v>
      </c>
      <c r="J42" s="144" t="s">
        <v>64</v>
      </c>
      <c r="K42" s="126" t="s">
        <v>69</v>
      </c>
      <c r="L42" s="118">
        <v>7</v>
      </c>
      <c r="M42" s="123"/>
      <c r="N42" s="123"/>
      <c r="O42" s="130"/>
      <c r="P42" s="123"/>
      <c r="Q42" s="123"/>
      <c r="R42" s="123"/>
    </row>
    <row r="43" spans="2:18" ht="16.5" customHeight="1" x14ac:dyDescent="0.15">
      <c r="B43" s="142"/>
      <c r="C43" s="148" t="s">
        <v>128</v>
      </c>
      <c r="D43" s="198" t="s">
        <v>171</v>
      </c>
      <c r="E43" s="147"/>
      <c r="F43" s="118"/>
      <c r="G43" s="123"/>
      <c r="H43" s="129"/>
      <c r="I43" s="148" t="s">
        <v>66</v>
      </c>
      <c r="J43" s="144" t="s">
        <v>64</v>
      </c>
      <c r="K43" s="126" t="s">
        <v>70</v>
      </c>
      <c r="L43" s="118">
        <v>7</v>
      </c>
      <c r="M43" s="123"/>
      <c r="N43" s="123"/>
      <c r="O43" s="130"/>
      <c r="P43" s="123"/>
      <c r="Q43" s="123"/>
      <c r="R43" s="123"/>
    </row>
    <row r="44" spans="2:18" ht="16.5" customHeight="1" x14ac:dyDescent="0.15">
      <c r="B44" s="142"/>
      <c r="C44" s="148" t="s">
        <v>129</v>
      </c>
      <c r="D44" s="198" t="s">
        <v>172</v>
      </c>
      <c r="E44" s="147"/>
      <c r="F44" s="118"/>
      <c r="G44" s="123"/>
      <c r="M44" s="123"/>
      <c r="N44" s="123"/>
      <c r="O44" s="130"/>
      <c r="P44" s="123"/>
      <c r="Q44" s="123"/>
      <c r="R44" s="123"/>
    </row>
    <row r="45" spans="2:18" ht="16.5" customHeight="1" x14ac:dyDescent="0.15">
      <c r="B45" s="142"/>
      <c r="C45" s="148" t="s">
        <v>130</v>
      </c>
      <c r="D45" s="198" t="s">
        <v>173</v>
      </c>
      <c r="E45" s="147"/>
      <c r="F45" s="118"/>
      <c r="G45" s="123"/>
      <c r="H45" s="149"/>
      <c r="M45" s="123"/>
      <c r="N45" s="123"/>
      <c r="O45" s="130"/>
      <c r="P45" s="123"/>
      <c r="Q45" s="123"/>
      <c r="R45" s="123"/>
    </row>
    <row r="46" spans="2:18" ht="16.5" customHeight="1" x14ac:dyDescent="0.15">
      <c r="B46" s="142"/>
      <c r="C46" s="148" t="s">
        <v>131</v>
      </c>
      <c r="D46" s="198" t="s">
        <v>174</v>
      </c>
      <c r="E46" s="147"/>
      <c r="F46" s="118"/>
      <c r="G46" s="123"/>
      <c r="H46" s="123"/>
      <c r="I46" s="130"/>
      <c r="J46" s="124"/>
      <c r="K46" s="124"/>
      <c r="L46" s="125"/>
      <c r="M46" s="123"/>
      <c r="N46" s="123"/>
      <c r="O46" s="130"/>
      <c r="P46" s="123"/>
      <c r="Q46" s="123"/>
      <c r="R46" s="123"/>
    </row>
    <row r="47" spans="2:18" ht="16.5" customHeight="1" x14ac:dyDescent="0.15">
      <c r="B47" s="142"/>
      <c r="C47" s="148" t="s">
        <v>132</v>
      </c>
      <c r="D47" s="198" t="s">
        <v>175</v>
      </c>
      <c r="E47" s="147"/>
      <c r="F47" s="118"/>
      <c r="G47" s="123"/>
      <c r="H47" s="123"/>
      <c r="I47" s="130"/>
      <c r="J47" s="124"/>
      <c r="K47" s="124"/>
      <c r="L47" s="125"/>
      <c r="M47" s="123"/>
    </row>
    <row r="48" spans="2:18" ht="16.5" customHeight="1" thickBot="1" x14ac:dyDescent="0.2">
      <c r="B48" s="142"/>
      <c r="C48" s="150" t="s">
        <v>133</v>
      </c>
      <c r="D48" s="199" t="s">
        <v>176</v>
      </c>
      <c r="E48" s="151"/>
      <c r="F48" s="132"/>
      <c r="G48" s="123"/>
      <c r="H48" s="123"/>
      <c r="I48" s="130"/>
      <c r="J48" s="124"/>
      <c r="K48" s="124"/>
      <c r="L48" s="125"/>
      <c r="M48" s="123"/>
      <c r="P48" s="5"/>
      <c r="Q48" s="5"/>
      <c r="R48" s="4"/>
    </row>
    <row r="49" spans="2:18" ht="16.5" customHeight="1" thickTop="1" x14ac:dyDescent="0.15">
      <c r="B49" s="129"/>
      <c r="C49" s="223" t="s">
        <v>68</v>
      </c>
      <c r="D49" s="223"/>
      <c r="E49" s="223"/>
      <c r="F49" s="200">
        <f>SUM(F6:F48)</f>
        <v>0</v>
      </c>
      <c r="G49" s="123"/>
      <c r="H49" s="123"/>
      <c r="I49" s="130"/>
      <c r="J49" s="124"/>
      <c r="K49" s="124"/>
      <c r="L49" s="125"/>
      <c r="M49" s="123"/>
      <c r="P49" s="5"/>
      <c r="Q49" s="5"/>
      <c r="R49" s="4"/>
    </row>
    <row r="50" spans="2:18" ht="16.5" customHeight="1" x14ac:dyDescent="0.15">
      <c r="B50" s="149" t="s">
        <v>277</v>
      </c>
      <c r="G50" s="123"/>
      <c r="H50" s="123"/>
      <c r="I50" s="130"/>
      <c r="J50" s="124"/>
      <c r="K50" s="124"/>
      <c r="L50" s="125"/>
      <c r="M50" s="123"/>
      <c r="P50" s="5"/>
      <c r="Q50" s="5"/>
      <c r="R50" s="4"/>
    </row>
    <row r="51" spans="2:18" ht="16.5" customHeight="1" x14ac:dyDescent="0.15">
      <c r="B51" s="149"/>
      <c r="G51" s="123"/>
      <c r="H51" s="123"/>
      <c r="I51" s="130"/>
      <c r="J51" s="124"/>
      <c r="K51" s="124"/>
      <c r="L51" s="125"/>
      <c r="M51" s="123"/>
      <c r="P51" s="5"/>
      <c r="Q51" s="5"/>
      <c r="R51" s="4"/>
    </row>
    <row r="52" spans="2:18" ht="24" customHeight="1" x14ac:dyDescent="0.15">
      <c r="B52" s="234" t="s">
        <v>72</v>
      </c>
      <c r="C52" s="235"/>
      <c r="D52" s="235"/>
      <c r="E52" s="148" t="s">
        <v>67</v>
      </c>
      <c r="F52" s="114" t="s">
        <v>25</v>
      </c>
      <c r="I52" s="130"/>
      <c r="J52" s="124"/>
      <c r="K52" s="124"/>
      <c r="L52" s="125"/>
      <c r="P52" s="5"/>
      <c r="Q52" s="5"/>
      <c r="R52" s="4"/>
    </row>
    <row r="53" spans="2:18" ht="16.5" customHeight="1" x14ac:dyDescent="0.15">
      <c r="B53" s="231" t="s">
        <v>266</v>
      </c>
      <c r="C53" s="232"/>
      <c r="D53" s="232"/>
      <c r="E53" s="232"/>
      <c r="F53" s="233"/>
      <c r="I53" s="130"/>
      <c r="J53" s="128"/>
      <c r="K53" s="128"/>
      <c r="L53" s="125"/>
      <c r="P53" s="5"/>
      <c r="Q53" s="5"/>
      <c r="R53" s="4"/>
    </row>
    <row r="54" spans="2:18" ht="16.5" customHeight="1" x14ac:dyDescent="0.15">
      <c r="B54" s="117"/>
      <c r="C54" s="148" t="s">
        <v>229</v>
      </c>
      <c r="D54" s="133" t="s">
        <v>267</v>
      </c>
      <c r="E54" s="85"/>
      <c r="F54" s="118"/>
      <c r="I54" s="130"/>
      <c r="J54" s="128"/>
      <c r="K54" s="128"/>
      <c r="L54" s="125"/>
      <c r="P54" s="5"/>
      <c r="Q54" s="5"/>
      <c r="R54" s="4"/>
    </row>
    <row r="55" spans="2:18" ht="18.600000000000001" customHeight="1" x14ac:dyDescent="0.15">
      <c r="B55" s="117"/>
      <c r="C55" s="148" t="s">
        <v>230</v>
      </c>
      <c r="D55" s="133" t="s">
        <v>268</v>
      </c>
      <c r="E55" s="85"/>
      <c r="F55" s="118"/>
      <c r="I55" s="130"/>
      <c r="J55" s="124"/>
      <c r="K55" s="124"/>
      <c r="L55" s="125"/>
      <c r="P55" s="6"/>
      <c r="Q55" s="6"/>
      <c r="R55" s="4"/>
    </row>
    <row r="56" spans="2:18" ht="16.5" customHeight="1" x14ac:dyDescent="0.15">
      <c r="B56" s="117"/>
      <c r="C56" s="148" t="s">
        <v>231</v>
      </c>
      <c r="D56" s="133" t="s">
        <v>269</v>
      </c>
      <c r="E56" s="85"/>
      <c r="F56" s="118"/>
      <c r="I56" s="130"/>
      <c r="J56" s="124"/>
      <c r="K56" s="124"/>
      <c r="L56" s="125"/>
      <c r="P56" s="6"/>
      <c r="Q56" s="6"/>
      <c r="R56" s="4"/>
    </row>
    <row r="57" spans="2:18" ht="16.5" customHeight="1" x14ac:dyDescent="0.15">
      <c r="B57" s="117"/>
      <c r="C57" s="148" t="s">
        <v>232</v>
      </c>
      <c r="D57" s="133" t="s">
        <v>270</v>
      </c>
      <c r="E57" s="85"/>
      <c r="F57" s="118"/>
      <c r="I57" s="130"/>
      <c r="J57" s="124"/>
      <c r="K57" s="124"/>
      <c r="L57" s="125"/>
      <c r="P57" s="5"/>
      <c r="Q57" s="5"/>
      <c r="R57" s="4"/>
    </row>
    <row r="58" spans="2:18" ht="16.5" customHeight="1" x14ac:dyDescent="0.15">
      <c r="B58" s="117"/>
      <c r="C58" s="148" t="s">
        <v>233</v>
      </c>
      <c r="D58" s="133" t="s">
        <v>271</v>
      </c>
      <c r="E58" s="85"/>
      <c r="F58" s="118"/>
      <c r="I58" s="130"/>
      <c r="J58" s="123"/>
      <c r="K58" s="123"/>
      <c r="L58" s="123"/>
      <c r="P58" s="5"/>
      <c r="Q58" s="5"/>
      <c r="R58" s="4"/>
    </row>
    <row r="59" spans="2:18" ht="16.5" customHeight="1" x14ac:dyDescent="0.15">
      <c r="B59" s="117"/>
      <c r="C59" s="148" t="s">
        <v>234</v>
      </c>
      <c r="D59" s="133" t="s">
        <v>272</v>
      </c>
      <c r="E59" s="85"/>
      <c r="F59" s="118"/>
      <c r="P59" s="5"/>
      <c r="Q59" s="5"/>
      <c r="R59" s="4"/>
    </row>
    <row r="60" spans="2:18" ht="21.6" customHeight="1" x14ac:dyDescent="0.15">
      <c r="B60" s="117"/>
      <c r="C60" s="148" t="s">
        <v>235</v>
      </c>
      <c r="D60" s="133" t="s">
        <v>273</v>
      </c>
      <c r="E60" s="85"/>
      <c r="F60" s="118"/>
      <c r="J60" s="5"/>
      <c r="K60" s="5"/>
      <c r="L60" s="4"/>
      <c r="R60" s="4"/>
    </row>
    <row r="61" spans="2:18" ht="16.5" customHeight="1" x14ac:dyDescent="0.15">
      <c r="B61" s="117"/>
      <c r="C61" s="148" t="s">
        <v>236</v>
      </c>
      <c r="D61" s="133" t="s">
        <v>274</v>
      </c>
      <c r="E61" s="85"/>
      <c r="F61" s="118"/>
      <c r="J61" s="5"/>
      <c r="K61" s="5"/>
      <c r="L61" s="4"/>
      <c r="R61" s="4"/>
    </row>
    <row r="62" spans="2:18" ht="16.5" customHeight="1" x14ac:dyDescent="0.15">
      <c r="B62" s="117"/>
      <c r="C62" s="148" t="s">
        <v>237</v>
      </c>
      <c r="D62" s="133" t="s">
        <v>275</v>
      </c>
      <c r="E62" s="133"/>
      <c r="F62" s="118"/>
      <c r="J62" s="5"/>
      <c r="K62" s="5"/>
      <c r="L62" s="4"/>
      <c r="R62" s="4"/>
    </row>
    <row r="63" spans="2:18" ht="16.5" customHeight="1" x14ac:dyDescent="0.15">
      <c r="B63" s="117"/>
      <c r="C63" s="148" t="s">
        <v>238</v>
      </c>
      <c r="D63" s="133" t="s">
        <v>276</v>
      </c>
      <c r="E63" s="133"/>
      <c r="F63" s="118"/>
      <c r="J63" s="5"/>
      <c r="K63" s="5"/>
      <c r="L63" s="4"/>
      <c r="N63" s="84"/>
      <c r="P63" s="84"/>
      <c r="Q63" s="84"/>
      <c r="R63" s="4"/>
    </row>
    <row r="64" spans="2:18" ht="16.5" customHeight="1" x14ac:dyDescent="0.15">
      <c r="B64" s="117"/>
      <c r="C64" s="148" t="s">
        <v>239</v>
      </c>
      <c r="D64" s="193" t="s">
        <v>226</v>
      </c>
      <c r="E64" s="126"/>
      <c r="F64" s="118"/>
      <c r="J64" s="5"/>
      <c r="K64" s="5"/>
      <c r="L64" s="4"/>
    </row>
    <row r="65" spans="2:12" ht="16.5" customHeight="1" x14ac:dyDescent="0.15">
      <c r="B65" s="117"/>
      <c r="C65" s="148" t="s">
        <v>240</v>
      </c>
      <c r="D65" s="193" t="s">
        <v>227</v>
      </c>
      <c r="E65" s="126"/>
      <c r="F65" s="118"/>
      <c r="J65" s="5"/>
      <c r="K65" s="5"/>
      <c r="L65" s="4"/>
    </row>
    <row r="66" spans="2:12" ht="16.5" customHeight="1" x14ac:dyDescent="0.15">
      <c r="B66" s="117"/>
      <c r="C66" s="148" t="s">
        <v>241</v>
      </c>
      <c r="D66" s="193" t="s">
        <v>175</v>
      </c>
      <c r="E66" s="126"/>
      <c r="F66" s="118"/>
      <c r="J66" s="5"/>
      <c r="K66" s="5"/>
      <c r="L66" s="4"/>
    </row>
    <row r="67" spans="2:12" ht="16.5" customHeight="1" x14ac:dyDescent="0.15">
      <c r="B67" s="129"/>
      <c r="C67" s="227" t="s">
        <v>73</v>
      </c>
      <c r="D67" s="228"/>
      <c r="E67" s="229"/>
      <c r="F67" s="152">
        <f>SUM(F54:F66)</f>
        <v>0</v>
      </c>
      <c r="J67" s="5"/>
      <c r="K67" s="5"/>
      <c r="L67" s="4"/>
    </row>
    <row r="68" spans="2:12" ht="16.5" customHeight="1" x14ac:dyDescent="0.15">
      <c r="B68" s="149" t="s">
        <v>277</v>
      </c>
      <c r="J68" s="5"/>
      <c r="K68" s="5"/>
      <c r="L68" s="4"/>
    </row>
    <row r="69" spans="2:12" ht="16.5" customHeight="1" x14ac:dyDescent="0.15">
      <c r="D69" s="5"/>
      <c r="E69" s="5"/>
      <c r="F69" s="4"/>
    </row>
    <row r="70" spans="2:12" ht="16.5" customHeight="1" x14ac:dyDescent="0.15">
      <c r="D70" s="5"/>
      <c r="E70" s="5"/>
      <c r="F70" s="4"/>
    </row>
    <row r="71" spans="2:12" ht="16.5" customHeight="1" x14ac:dyDescent="0.15">
      <c r="D71" s="5"/>
      <c r="E71" s="5"/>
      <c r="F71" s="4"/>
    </row>
    <row r="72" spans="2:12" ht="16.5" customHeight="1" x14ac:dyDescent="0.15">
      <c r="D72" s="5"/>
      <c r="E72" s="5"/>
      <c r="F72" s="4"/>
    </row>
    <row r="73" spans="2:12" ht="16.5" customHeight="1" x14ac:dyDescent="0.15">
      <c r="D73" s="5"/>
      <c r="E73" s="5"/>
      <c r="F73" s="4"/>
    </row>
    <row r="74" spans="2:12" ht="16.5" customHeight="1" x14ac:dyDescent="0.15">
      <c r="D74" s="5"/>
      <c r="E74" s="5"/>
      <c r="F74" s="4"/>
    </row>
    <row r="75" spans="2:12" ht="16.5" customHeight="1" x14ac:dyDescent="0.15">
      <c r="D75" s="5"/>
      <c r="E75" s="5"/>
      <c r="F75" s="4"/>
    </row>
    <row r="76" spans="2:12" ht="16.5" customHeight="1" x14ac:dyDescent="0.15">
      <c r="D76" s="86"/>
      <c r="E76" s="86"/>
      <c r="F76" s="4"/>
    </row>
    <row r="77" spans="2:12" ht="16.5" customHeight="1" x14ac:dyDescent="0.15">
      <c r="B77" s="230"/>
      <c r="C77" s="230"/>
      <c r="D77" s="230"/>
    </row>
    <row r="78" spans="2:12" ht="16.5" customHeight="1" x14ac:dyDescent="0.15">
      <c r="D78" s="5"/>
      <c r="E78" s="5"/>
      <c r="F78" s="4"/>
    </row>
    <row r="79" spans="2:12" ht="16.5" customHeight="1" x14ac:dyDescent="0.15">
      <c r="D79" s="5"/>
      <c r="E79" s="5"/>
      <c r="F79" s="4"/>
    </row>
    <row r="80" spans="2:12" ht="16.5" customHeight="1" x14ac:dyDescent="0.15">
      <c r="D80" s="5"/>
      <c r="E80" s="5"/>
      <c r="F80" s="4"/>
    </row>
    <row r="81" spans="4:6" ht="16.5" customHeight="1" x14ac:dyDescent="0.15">
      <c r="D81" s="5"/>
      <c r="E81" s="5"/>
      <c r="F81" s="4"/>
    </row>
    <row r="82" spans="4:6" ht="16.5" customHeight="1" x14ac:dyDescent="0.15">
      <c r="D82" s="5"/>
      <c r="E82" s="5"/>
      <c r="F82" s="4"/>
    </row>
    <row r="83" spans="4:6" ht="16.5" customHeight="1" x14ac:dyDescent="0.15">
      <c r="D83" s="5"/>
      <c r="E83" s="5"/>
      <c r="F83" s="4"/>
    </row>
    <row r="84" spans="4:6" ht="16.5" customHeight="1" x14ac:dyDescent="0.15">
      <c r="D84" s="5"/>
      <c r="E84" s="5"/>
      <c r="F84" s="4"/>
    </row>
    <row r="85" spans="4:6" ht="16.5" customHeight="1" x14ac:dyDescent="0.15">
      <c r="D85" s="5"/>
      <c r="E85" s="5"/>
      <c r="F85" s="4"/>
    </row>
    <row r="86" spans="4:6" ht="16.5" customHeight="1" x14ac:dyDescent="0.15">
      <c r="D86" s="5"/>
      <c r="E86" s="5"/>
      <c r="F86" s="4"/>
    </row>
    <row r="87" spans="4:6" ht="16.5" customHeight="1" x14ac:dyDescent="0.15">
      <c r="D87" s="5"/>
      <c r="E87" s="5"/>
      <c r="F87" s="4"/>
    </row>
    <row r="88" spans="4:6" ht="16.5" customHeight="1" x14ac:dyDescent="0.15">
      <c r="D88" s="5"/>
      <c r="E88" s="5"/>
      <c r="F88" s="4"/>
    </row>
    <row r="89" spans="4:6" ht="16.5" customHeight="1" x14ac:dyDescent="0.15">
      <c r="D89" s="5"/>
      <c r="E89" s="5"/>
      <c r="F89" s="4"/>
    </row>
  </sheetData>
  <mergeCells count="13">
    <mergeCell ref="B4:D4"/>
    <mergeCell ref="N4:P4"/>
    <mergeCell ref="H4:J4"/>
    <mergeCell ref="H5:L5"/>
    <mergeCell ref="N5:R5"/>
    <mergeCell ref="C49:E49"/>
    <mergeCell ref="I34:K34"/>
    <mergeCell ref="O31:Q31"/>
    <mergeCell ref="B77:D77"/>
    <mergeCell ref="B5:F5"/>
    <mergeCell ref="B52:D52"/>
    <mergeCell ref="B53:F53"/>
    <mergeCell ref="C67:E67"/>
  </mergeCells>
  <phoneticPr fontId="2"/>
  <pageMargins left="0.78740157480314965" right="0.39370078740157483" top="0.39370078740157483" bottom="0.39370078740157483" header="0.19685039370078741" footer="0.19685039370078741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9"/>
  <sheetViews>
    <sheetView showGridLines="0" view="pageBreakPreview" zoomScale="115" zoomScaleNormal="90" zoomScaleSheetLayoutView="115" workbookViewId="0">
      <selection activeCell="G19" sqref="G19"/>
    </sheetView>
  </sheetViews>
  <sheetFormatPr defaultColWidth="3.125" defaultRowHeight="14.25" x14ac:dyDescent="0.15"/>
  <cols>
    <col min="1" max="1" width="3.625" style="87" customWidth="1"/>
    <col min="2" max="2" width="5.625" style="87" customWidth="1"/>
    <col min="3" max="3" width="12.125" style="87" customWidth="1"/>
    <col min="4" max="5" width="3.625" style="87" customWidth="1"/>
    <col min="6" max="6" width="22.625" style="87" customWidth="1"/>
    <col min="7" max="7" width="47.5" style="87" customWidth="1"/>
    <col min="8" max="8" width="50" style="87" customWidth="1"/>
    <col min="9" max="9" width="3.625" style="87" customWidth="1"/>
    <col min="10" max="16384" width="3.125" style="87"/>
  </cols>
  <sheetData>
    <row r="1" spans="2:10" ht="45.75" customHeight="1" x14ac:dyDescent="0.15">
      <c r="B1" s="87" t="s">
        <v>282</v>
      </c>
    </row>
    <row r="2" spans="2:10" ht="6.75" customHeight="1" x14ac:dyDescent="0.15"/>
    <row r="3" spans="2:10" ht="35.1" customHeight="1" x14ac:dyDescent="0.15">
      <c r="B3" s="87" t="s">
        <v>15</v>
      </c>
      <c r="G3" s="88"/>
      <c r="H3" s="89" t="s">
        <v>14</v>
      </c>
    </row>
    <row r="4" spans="2:10" ht="35.1" customHeight="1" x14ac:dyDescent="0.15">
      <c r="B4" s="264" t="s">
        <v>52</v>
      </c>
      <c r="C4" s="265"/>
      <c r="D4" s="265"/>
      <c r="E4" s="265"/>
      <c r="F4" s="266"/>
      <c r="G4" s="134" t="s">
        <v>26</v>
      </c>
      <c r="H4" s="135" t="s">
        <v>4</v>
      </c>
      <c r="I4" s="113"/>
      <c r="J4" s="113"/>
    </row>
    <row r="5" spans="2:10" ht="29.25" customHeight="1" x14ac:dyDescent="0.15">
      <c r="B5" s="267" t="s">
        <v>55</v>
      </c>
      <c r="C5" s="268"/>
      <c r="D5" s="268"/>
      <c r="E5" s="268"/>
      <c r="F5" s="268"/>
      <c r="G5" s="268"/>
      <c r="H5" s="269"/>
      <c r="I5" s="113"/>
      <c r="J5" s="113"/>
    </row>
    <row r="6" spans="2:10" ht="29.25" customHeight="1" x14ac:dyDescent="0.15">
      <c r="B6" s="92"/>
      <c r="C6" s="270" t="s">
        <v>278</v>
      </c>
      <c r="D6" s="270"/>
      <c r="E6" s="270"/>
      <c r="F6" s="270"/>
      <c r="G6" s="137">
        <f>'様式B-5-19 建設工事費等（新教舎）'!G6</f>
        <v>0</v>
      </c>
      <c r="H6" s="93" t="s">
        <v>27</v>
      </c>
      <c r="I6" s="113"/>
      <c r="J6" s="113"/>
    </row>
    <row r="7" spans="2:10" ht="29.25" customHeight="1" x14ac:dyDescent="0.15">
      <c r="B7" s="92"/>
      <c r="C7" s="182" t="s">
        <v>279</v>
      </c>
      <c r="D7" s="183"/>
      <c r="E7" s="183"/>
      <c r="F7" s="184"/>
      <c r="G7" s="137">
        <f>'様式B-5-19 建設工事費等（寮Ⅰ） '!G6</f>
        <v>0</v>
      </c>
      <c r="H7" s="93"/>
      <c r="I7" s="113"/>
      <c r="J7" s="113"/>
    </row>
    <row r="8" spans="2:10" ht="29.25" customHeight="1" x14ac:dyDescent="0.15">
      <c r="B8" s="92"/>
      <c r="C8" s="254" t="s">
        <v>280</v>
      </c>
      <c r="D8" s="255"/>
      <c r="E8" s="255"/>
      <c r="F8" s="256"/>
      <c r="G8" s="137">
        <f>'様式B-5-19 建設工事費等（寮Ⅱ）'!G6</f>
        <v>0</v>
      </c>
      <c r="H8" s="93"/>
      <c r="I8" s="113"/>
      <c r="J8" s="113"/>
    </row>
    <row r="9" spans="2:10" ht="29.25" customHeight="1" x14ac:dyDescent="0.15">
      <c r="B9" s="92"/>
      <c r="C9" s="254" t="s">
        <v>281</v>
      </c>
      <c r="D9" s="255"/>
      <c r="E9" s="255"/>
      <c r="F9" s="256"/>
      <c r="G9" s="137">
        <f>'様式B-5-21 建設工事費等（実習棟）'!G6</f>
        <v>0</v>
      </c>
      <c r="H9" s="93"/>
      <c r="I9" s="113"/>
      <c r="J9" s="113"/>
    </row>
    <row r="10" spans="2:10" ht="29.25" customHeight="1" x14ac:dyDescent="0.15">
      <c r="B10" s="92"/>
      <c r="C10" s="201" t="s">
        <v>291</v>
      </c>
      <c r="D10" s="202"/>
      <c r="E10" s="202"/>
      <c r="F10" s="203"/>
      <c r="G10" s="137">
        <f>'様式B-5-19 建設工事費等（仰青寮）'!G6</f>
        <v>0</v>
      </c>
      <c r="H10" s="93"/>
      <c r="I10" s="113"/>
      <c r="J10" s="113"/>
    </row>
    <row r="11" spans="2:10" ht="29.25" customHeight="1" x14ac:dyDescent="0.15">
      <c r="B11" s="94"/>
      <c r="C11" s="270" t="s">
        <v>290</v>
      </c>
      <c r="D11" s="270"/>
      <c r="E11" s="270"/>
      <c r="F11" s="270"/>
      <c r="G11" s="137">
        <f>'様式B-5-19 建設工事費等（その他）'!$G$6</f>
        <v>0</v>
      </c>
      <c r="H11" s="93"/>
      <c r="I11" s="113"/>
      <c r="J11" s="113"/>
    </row>
    <row r="12" spans="2:10" ht="29.25" customHeight="1" x14ac:dyDescent="0.15">
      <c r="B12" s="94"/>
      <c r="C12" s="242" t="s">
        <v>56</v>
      </c>
      <c r="D12" s="242"/>
      <c r="E12" s="242"/>
      <c r="F12" s="243"/>
      <c r="G12" s="137">
        <f>SUM(G6:G11)</f>
        <v>0</v>
      </c>
      <c r="H12" s="90"/>
      <c r="I12" s="113"/>
      <c r="J12" s="113"/>
    </row>
    <row r="13" spans="2:10" ht="29.25" customHeight="1" x14ac:dyDescent="0.15">
      <c r="B13" s="253" t="s">
        <v>57</v>
      </c>
      <c r="C13" s="249"/>
      <c r="D13" s="249"/>
      <c r="E13" s="249"/>
      <c r="F13" s="249"/>
      <c r="G13" s="249"/>
      <c r="H13" s="250"/>
      <c r="I13" s="113"/>
      <c r="J13" s="113"/>
    </row>
    <row r="14" spans="2:10" ht="29.25" customHeight="1" x14ac:dyDescent="0.15">
      <c r="B14" s="103"/>
      <c r="C14" s="95" t="s">
        <v>47</v>
      </c>
      <c r="D14" s="96" t="s">
        <v>28</v>
      </c>
      <c r="E14" s="97"/>
      <c r="F14" s="98"/>
      <c r="G14" s="137"/>
      <c r="H14" s="99" t="s">
        <v>43</v>
      </c>
    </row>
    <row r="15" spans="2:10" ht="29.25" customHeight="1" x14ac:dyDescent="0.15">
      <c r="B15" s="103"/>
      <c r="C15" s="251" t="s">
        <v>48</v>
      </c>
      <c r="D15" s="244" t="s">
        <v>54</v>
      </c>
      <c r="E15" s="260" t="s">
        <v>29</v>
      </c>
      <c r="F15" s="238"/>
      <c r="G15" s="136">
        <f>SUM(G16:G23)</f>
        <v>0</v>
      </c>
      <c r="H15" s="95"/>
    </row>
    <row r="16" spans="2:10" ht="29.25" customHeight="1" x14ac:dyDescent="0.15">
      <c r="B16" s="103"/>
      <c r="C16" s="252"/>
      <c r="D16" s="245"/>
      <c r="E16" s="245"/>
      <c r="F16" s="100" t="s">
        <v>30</v>
      </c>
      <c r="G16" s="137">
        <f>SUM('様式B-5-19 建設工事費等（新教舎）'!G11,'様式B-5-19 建設工事費等（寮Ⅰ） '!G11,'様式B-5-19 建設工事費等（寮Ⅱ）'!G11,'様式B-5-21 建設工事費等（実習棟）'!G11,'様式B-5-19 建設工事費等（その他）'!G11,'様式B-5-19 建設工事費等（仰青寮）'!G11)</f>
        <v>0</v>
      </c>
      <c r="H16" s="101"/>
    </row>
    <row r="17" spans="1:8" ht="29.25" customHeight="1" x14ac:dyDescent="0.15">
      <c r="B17" s="103"/>
      <c r="C17" s="252"/>
      <c r="D17" s="245"/>
      <c r="E17" s="245"/>
      <c r="F17" s="100" t="s">
        <v>31</v>
      </c>
      <c r="G17" s="137">
        <f>SUM('様式B-5-19 建設工事費等（新教舎）'!G12,'様式B-5-19 建設工事費等（寮Ⅰ） '!G12,'様式B-5-19 建設工事費等（寮Ⅱ）'!G12,'様式B-5-21 建設工事費等（実習棟）'!G12,'様式B-5-19 建設工事費等（その他）'!G12,'様式B-5-19 建設工事費等（仰青寮）'!G12)</f>
        <v>0</v>
      </c>
      <c r="H17" s="101"/>
    </row>
    <row r="18" spans="1:8" ht="29.25" customHeight="1" x14ac:dyDescent="0.15">
      <c r="B18" s="103"/>
      <c r="C18" s="252"/>
      <c r="D18" s="245"/>
      <c r="E18" s="245"/>
      <c r="F18" s="102" t="s">
        <v>51</v>
      </c>
      <c r="G18" s="137">
        <f>SUM('様式B-5-19 建設工事費等（新教舎）'!G13,'様式B-5-19 建設工事費等（寮Ⅰ） '!G13,'様式B-5-19 建設工事費等（寮Ⅱ）'!G13,'様式B-5-21 建設工事費等（実習棟）'!G13,'様式B-5-19 建設工事費等（その他）'!G13,'様式B-5-19 建設工事費等（仰青寮）'!G13)</f>
        <v>0</v>
      </c>
      <c r="H18" s="101"/>
    </row>
    <row r="19" spans="1:8" ht="29.25" customHeight="1" x14ac:dyDescent="0.15">
      <c r="B19" s="103"/>
      <c r="C19" s="252"/>
      <c r="D19" s="245"/>
      <c r="E19" s="245"/>
      <c r="F19" s="102" t="s">
        <v>32</v>
      </c>
      <c r="G19" s="137">
        <f>SUM('様式B-5-19 建設工事費等（新教舎）'!G14,'様式B-5-19 建設工事費等（寮Ⅰ） '!G14,'様式B-5-19 建設工事費等（寮Ⅱ）'!G14,'様式B-5-21 建設工事費等（実習棟）'!G14,'様式B-5-19 建設工事費等（その他）'!G14,'様式B-5-19 建設工事費等（仰青寮）'!G14)</f>
        <v>0</v>
      </c>
      <c r="H19" s="101"/>
    </row>
    <row r="20" spans="1:8" ht="29.25" customHeight="1" x14ac:dyDescent="0.15">
      <c r="B20" s="103"/>
      <c r="C20" s="252"/>
      <c r="D20" s="245"/>
      <c r="E20" s="245"/>
      <c r="F20" s="102" t="s">
        <v>33</v>
      </c>
      <c r="G20" s="137">
        <f>SUM('様式B-5-19 建設工事費等（新教舎）'!G15,'様式B-5-19 建設工事費等（寮Ⅰ） '!G15,'様式B-5-19 建設工事費等（寮Ⅱ）'!G15,'様式B-5-21 建設工事費等（実習棟）'!G15,'様式B-5-19 建設工事費等（その他）'!G15,'様式B-5-19 建設工事費等（仰青寮）'!G15)</f>
        <v>0</v>
      </c>
      <c r="H20" s="101"/>
    </row>
    <row r="21" spans="1:8" ht="29.25" customHeight="1" x14ac:dyDescent="0.15">
      <c r="B21" s="103"/>
      <c r="C21" s="252"/>
      <c r="D21" s="245"/>
      <c r="E21" s="245"/>
      <c r="F21" s="102" t="s">
        <v>34</v>
      </c>
      <c r="G21" s="137">
        <f>SUM('様式B-5-19 建設工事費等（新教舎）'!G16,'様式B-5-19 建設工事費等（寮Ⅰ） '!G16,'様式B-5-19 建設工事費等（寮Ⅱ）'!G16,'様式B-5-21 建設工事費等（実習棟）'!G16,'様式B-5-19 建設工事費等（その他）'!G16,'様式B-5-19 建設工事費等（仰青寮）'!G16)</f>
        <v>0</v>
      </c>
      <c r="H21" s="101"/>
    </row>
    <row r="22" spans="1:8" ht="29.25" customHeight="1" x14ac:dyDescent="0.15">
      <c r="B22" s="103"/>
      <c r="C22" s="252"/>
      <c r="D22" s="245"/>
      <c r="E22" s="245"/>
      <c r="F22" s="102" t="s">
        <v>35</v>
      </c>
      <c r="G22" s="137">
        <f>SUM('様式B-5-19 建設工事費等（新教舎）'!G17,'様式B-5-19 建設工事費等（寮Ⅰ） '!G17,'様式B-5-19 建設工事費等（寮Ⅱ）'!G17,'様式B-5-21 建設工事費等（実習棟）'!G17,'様式B-5-19 建設工事費等（その他）'!G17,'様式B-5-19 建設工事費等（仰青寮）'!G17)</f>
        <v>0</v>
      </c>
      <c r="H22" s="101"/>
    </row>
    <row r="23" spans="1:8" ht="29.25" customHeight="1" x14ac:dyDescent="0.15">
      <c r="B23" s="103"/>
      <c r="C23" s="252"/>
      <c r="D23" s="245"/>
      <c r="E23" s="261"/>
      <c r="F23" s="102" t="s">
        <v>53</v>
      </c>
      <c r="G23" s="137">
        <f>SUM('様式B-5-19 建設工事費等（新教舎）'!G18,'様式B-5-19 建設工事費等（寮Ⅰ） '!G18,'様式B-5-19 建設工事費等（寮Ⅱ）'!G18,'様式B-5-21 建設工事費等（実習棟）'!G18,'様式B-5-19 建設工事費等（その他）'!G18,'様式B-5-19 建設工事費等（仰青寮）'!G18)</f>
        <v>0</v>
      </c>
      <c r="H23" s="101"/>
    </row>
    <row r="24" spans="1:8" ht="29.25" customHeight="1" x14ac:dyDescent="0.15">
      <c r="A24" s="140"/>
      <c r="B24" s="103"/>
      <c r="C24" s="252"/>
      <c r="D24" s="245"/>
      <c r="E24" s="262" t="s">
        <v>36</v>
      </c>
      <c r="F24" s="240"/>
      <c r="G24" s="136">
        <f>G25+G26</f>
        <v>0</v>
      </c>
      <c r="H24" s="101"/>
    </row>
    <row r="25" spans="1:8" ht="29.25" customHeight="1" x14ac:dyDescent="0.15">
      <c r="B25" s="103"/>
      <c r="C25" s="252"/>
      <c r="D25" s="245"/>
      <c r="E25" s="245"/>
      <c r="F25" s="104" t="s">
        <v>46</v>
      </c>
      <c r="G25" s="137">
        <f>SUM('様式B-5-19 建設工事費等（新教舎）'!G20,'様式B-5-19 建設工事費等（寮Ⅰ） '!G20,'様式B-5-19 建設工事費等（寮Ⅱ）'!G20,'様式B-5-21 建設工事費等（実習棟）'!G20,'様式B-5-19 建設工事費等（その他）'!G20,'様式B-5-19 建設工事費等（仰青寮）'!G20)</f>
        <v>0</v>
      </c>
      <c r="H25" s="101"/>
    </row>
    <row r="26" spans="1:8" ht="29.25" customHeight="1" x14ac:dyDescent="0.15">
      <c r="B26" s="103"/>
      <c r="C26" s="252"/>
      <c r="D26" s="245"/>
      <c r="E26" s="261"/>
      <c r="F26" s="95" t="s">
        <v>37</v>
      </c>
      <c r="G26" s="137">
        <f>SUM('様式B-5-19 建設工事費等（新教舎）'!G21,'様式B-5-19 建設工事費等（寮Ⅰ） '!G21,'様式B-5-19 建設工事費等（寮Ⅱ）'!G21,'様式B-5-21 建設工事費等（実習棟）'!G21,'様式B-5-19 建設工事費等（その他）'!G21,'様式B-5-19 建設工事費等（仰青寮）'!G21)</f>
        <v>0</v>
      </c>
      <c r="H26" s="101"/>
    </row>
    <row r="27" spans="1:8" ht="29.25" customHeight="1" x14ac:dyDescent="0.15">
      <c r="B27" s="103"/>
      <c r="C27" s="252"/>
      <c r="D27" s="245"/>
      <c r="E27" s="262" t="s">
        <v>38</v>
      </c>
      <c r="F27" s="240"/>
      <c r="G27" s="136">
        <f>G28+G29</f>
        <v>0</v>
      </c>
      <c r="H27" s="101"/>
    </row>
    <row r="28" spans="1:8" ht="29.25" customHeight="1" x14ac:dyDescent="0.15">
      <c r="B28" s="103"/>
      <c r="C28" s="252"/>
      <c r="D28" s="245"/>
      <c r="E28" s="105"/>
      <c r="F28" s="104" t="s">
        <v>45</v>
      </c>
      <c r="G28" s="137">
        <f>SUM('様式B-5-19 建設工事費等（新教舎）'!G23,'様式B-5-19 建設工事費等（寮Ⅰ） '!G23,'様式B-5-19 建設工事費等（寮Ⅱ）'!G23,'様式B-5-21 建設工事費等（実習棟）'!G23,'様式B-5-19 建設工事費等（その他）'!G23,'様式B-5-19 建設工事費等（仰青寮）'!G23)</f>
        <v>0</v>
      </c>
      <c r="H28" s="101"/>
    </row>
    <row r="29" spans="1:8" ht="29.25" customHeight="1" x14ac:dyDescent="0.15">
      <c r="B29" s="103"/>
      <c r="C29" s="252"/>
      <c r="D29" s="245"/>
      <c r="E29" s="105"/>
      <c r="F29" s="104" t="s">
        <v>39</v>
      </c>
      <c r="G29" s="137">
        <f>SUM('様式B-5-19 建設工事費等（新教舎）'!G24,'様式B-5-19 建設工事費等（寮Ⅰ） '!G24,'様式B-5-19 建設工事費等（寮Ⅱ）'!G24,'様式B-5-21 建設工事費等（実習棟）'!G24,'様式B-5-19 建設工事費等（その他）'!G24,'様式B-5-19 建設工事費等（仰青寮）'!G24)</f>
        <v>0</v>
      </c>
      <c r="H29" s="101"/>
    </row>
    <row r="30" spans="1:8" ht="29.25" customHeight="1" x14ac:dyDescent="0.15">
      <c r="B30" s="103"/>
      <c r="C30" s="252"/>
      <c r="D30" s="245"/>
      <c r="E30" s="253" t="s">
        <v>40</v>
      </c>
      <c r="F30" s="263"/>
      <c r="G30" s="136">
        <f>G31</f>
        <v>0</v>
      </c>
      <c r="H30" s="101"/>
    </row>
    <row r="31" spans="1:8" ht="29.25" customHeight="1" x14ac:dyDescent="0.15">
      <c r="B31" s="103"/>
      <c r="C31" s="252"/>
      <c r="D31" s="245"/>
      <c r="E31" s="106"/>
      <c r="F31" s="104" t="s">
        <v>41</v>
      </c>
      <c r="G31" s="137">
        <f>SUM('様式B-5-19 建設工事費等（新教舎）'!G26,'様式B-5-19 建設工事費等（寮Ⅰ） '!G26,'様式B-5-19 建設工事費等（寮Ⅱ）'!G26,'様式B-5-21 建設工事費等（実習棟）'!G26,'様式B-5-19 建設工事費等（その他）'!G26,'様式B-5-19 建設工事費等（仰青寮）'!G26)</f>
        <v>0</v>
      </c>
      <c r="H31" s="101"/>
    </row>
    <row r="32" spans="1:8" ht="29.25" customHeight="1" x14ac:dyDescent="0.15">
      <c r="B32" s="103"/>
      <c r="C32" s="252"/>
      <c r="D32" s="245"/>
      <c r="E32" s="239" t="s">
        <v>74</v>
      </c>
      <c r="F32" s="240"/>
      <c r="G32" s="137">
        <f>SUM('様式B-5-19 建設工事費等（新教舎）'!G27,'様式B-5-19 建設工事費等（寮Ⅰ） '!G27,'様式B-5-19 建設工事費等（寮Ⅱ）'!G27,'様式B-5-21 建設工事費等（実習棟）'!G27,'様式B-5-19 建設工事費等（その他）'!G27,'様式B-5-19 建設工事費等（仰青寮）'!G27)</f>
        <v>0</v>
      </c>
      <c r="H32" s="101"/>
    </row>
    <row r="33" spans="1:8" ht="29.25" customHeight="1" x14ac:dyDescent="0.15">
      <c r="B33" s="103"/>
      <c r="C33" s="252"/>
      <c r="D33" s="245"/>
      <c r="E33" s="239" t="s">
        <v>75</v>
      </c>
      <c r="F33" s="240"/>
      <c r="G33" s="137">
        <f>SUM('様式B-5-19 建設工事費等（新教舎）'!G28,'様式B-5-19 建設工事費等（寮Ⅰ） '!G28,'様式B-5-19 建設工事費等（寮Ⅱ）'!G28,'様式B-5-21 建設工事費等（実習棟）'!G28,'様式B-5-19 建設工事費等（その他）'!G28,'様式B-5-19 建設工事費等（仰青寮）'!G28)</f>
        <v>0</v>
      </c>
      <c r="H33" s="91" t="s">
        <v>44</v>
      </c>
    </row>
    <row r="34" spans="1:8" ht="29.25" customHeight="1" x14ac:dyDescent="0.15">
      <c r="B34" s="103"/>
      <c r="C34" s="252"/>
      <c r="D34" s="205"/>
      <c r="E34" s="239" t="s">
        <v>286</v>
      </c>
      <c r="F34" s="240"/>
      <c r="G34" s="137">
        <f>SUM('様式B-5-19 建設工事費等（新教舎）'!G29,'様式B-5-19 建設工事費等（寮Ⅰ） '!G29,'様式B-5-19 建設工事費等（寮Ⅱ）'!G29,'様式B-5-21 建設工事費等（実習棟）'!G29,'様式B-5-19 建設工事費等（その他）'!G29,'様式B-5-19 建設工事費等（仰青寮）'!G29)</f>
        <v>0</v>
      </c>
      <c r="H34" s="91"/>
    </row>
    <row r="35" spans="1:8" ht="29.25" customHeight="1" x14ac:dyDescent="0.15">
      <c r="B35" s="103"/>
      <c r="C35" s="252"/>
      <c r="D35" s="241" t="s">
        <v>9</v>
      </c>
      <c r="E35" s="242"/>
      <c r="F35" s="243"/>
      <c r="G35" s="136">
        <f>G32+G30+G27+G24+G15+G14+G33</f>
        <v>0</v>
      </c>
      <c r="H35" s="107"/>
    </row>
    <row r="36" spans="1:8" ht="29.25" customHeight="1" x14ac:dyDescent="0.15">
      <c r="B36" s="103"/>
      <c r="C36" s="252"/>
      <c r="D36" s="244" t="s">
        <v>5</v>
      </c>
      <c r="E36" s="108" t="s">
        <v>6</v>
      </c>
      <c r="F36" s="102"/>
      <c r="G36" s="137">
        <f>SUM('様式B-5-19 建設工事費等（新教舎）'!G31,'様式B-5-19 建設工事費等（寮Ⅰ） '!G31,'様式B-5-19 建設工事費等（寮Ⅱ）'!G31,'様式B-5-21 建設工事費等（実習棟）'!G31,'様式B-5-19 建設工事費等（その他）'!G31,'様式B-5-19 建設工事費等（仰青寮）'!G31)</f>
        <v>0</v>
      </c>
      <c r="H36" s="109"/>
    </row>
    <row r="37" spans="1:8" ht="29.25" customHeight="1" x14ac:dyDescent="0.15">
      <c r="B37" s="103"/>
      <c r="C37" s="252"/>
      <c r="D37" s="245"/>
      <c r="E37" s="108" t="s">
        <v>7</v>
      </c>
      <c r="F37" s="102"/>
      <c r="G37" s="137">
        <f>SUM('様式B-5-19 建設工事費等（新教舎）'!G32,'様式B-5-19 建設工事費等（寮Ⅰ） '!G32,'様式B-5-19 建設工事費等（寮Ⅱ）'!G32,'様式B-5-21 建設工事費等（実習棟）'!G32,'様式B-5-19 建設工事費等（その他）'!G32,'様式B-5-19 建設工事費等（仰青寮）'!G32)</f>
        <v>0</v>
      </c>
      <c r="H37" s="109"/>
    </row>
    <row r="38" spans="1:8" ht="29.25" customHeight="1" x14ac:dyDescent="0.15">
      <c r="B38" s="103"/>
      <c r="C38" s="252"/>
      <c r="D38" s="245"/>
      <c r="E38" s="108" t="s">
        <v>8</v>
      </c>
      <c r="F38" s="102"/>
      <c r="G38" s="137">
        <f>SUM('様式B-5-19 建設工事費等（新教舎）'!G33,'様式B-5-19 建設工事費等（寮Ⅰ） '!G33,'様式B-5-19 建設工事費等（寮Ⅱ）'!G33,'様式B-5-21 建設工事費等（実習棟）'!G33,'様式B-5-19 建設工事費等（その他）'!G33,'様式B-5-19 建設工事費等（仰青寮）'!G33)</f>
        <v>0</v>
      </c>
      <c r="H38" s="109"/>
    </row>
    <row r="39" spans="1:8" ht="29.25" customHeight="1" x14ac:dyDescent="0.15">
      <c r="B39" s="103"/>
      <c r="C39" s="252"/>
      <c r="D39" s="241" t="s">
        <v>13</v>
      </c>
      <c r="E39" s="246"/>
      <c r="F39" s="247"/>
      <c r="G39" s="136">
        <f>SUM(G36:G38)</f>
        <v>0</v>
      </c>
      <c r="H39" s="109"/>
    </row>
    <row r="40" spans="1:8" ht="29.25" customHeight="1" x14ac:dyDescent="0.15">
      <c r="B40" s="103"/>
      <c r="C40" s="241" t="s">
        <v>12</v>
      </c>
      <c r="D40" s="242"/>
      <c r="E40" s="242"/>
      <c r="F40" s="243"/>
      <c r="G40" s="136">
        <f>G39+G35</f>
        <v>0</v>
      </c>
      <c r="H40" s="109" t="s">
        <v>42</v>
      </c>
    </row>
    <row r="41" spans="1:8" ht="29.25" customHeight="1" x14ac:dyDescent="0.15">
      <c r="B41" s="241" t="s">
        <v>58</v>
      </c>
      <c r="C41" s="246"/>
      <c r="D41" s="246"/>
      <c r="E41" s="246"/>
      <c r="F41" s="247"/>
      <c r="G41" s="138">
        <f>G40+G13</f>
        <v>0</v>
      </c>
      <c r="H41" s="110"/>
    </row>
    <row r="42" spans="1:8" ht="29.25" customHeight="1" x14ac:dyDescent="0.15">
      <c r="B42" s="248" t="s">
        <v>59</v>
      </c>
      <c r="C42" s="249"/>
      <c r="D42" s="249"/>
      <c r="E42" s="249"/>
      <c r="F42" s="250"/>
      <c r="G42" s="137">
        <f>SUM('様式B-5-19 建設工事費等（新教舎）'!G37,'様式B-5-19 建設工事費等（寮Ⅰ） '!G37,'様式B-5-19 建設工事費等（寮Ⅱ）'!G37,'様式B-5-21 建設工事費等（実習棟）'!G37,'様式B-5-19 建設工事費等（その他）'!G37,'様式B-5-19 建設工事費等（仰青寮）'!G37)</f>
        <v>0</v>
      </c>
      <c r="H42" s="95"/>
    </row>
    <row r="43" spans="1:8" ht="29.25" customHeight="1" x14ac:dyDescent="0.15">
      <c r="B43" s="248" t="s">
        <v>60</v>
      </c>
      <c r="C43" s="249"/>
      <c r="D43" s="249"/>
      <c r="E43" s="249"/>
      <c r="F43" s="250"/>
      <c r="G43" s="137">
        <f>SUM('様式B-5-19 建設工事費等（新教舎）'!G38,'様式B-5-19 建設工事費等（寮Ⅰ） '!G38,'様式B-5-19 建設工事費等（寮Ⅱ）'!G38,'様式B-5-21 建設工事費等（実習棟）'!G38,'様式B-5-19 建設工事費等（その他）'!G38,'様式B-5-19 建設工事費等（仰青寮）'!G38)</f>
        <v>0</v>
      </c>
      <c r="H43" s="111"/>
    </row>
    <row r="44" spans="1:8" ht="29.25" customHeight="1" thickBot="1" x14ac:dyDescent="0.2">
      <c r="A44" s="140"/>
      <c r="B44" s="257" t="s">
        <v>61</v>
      </c>
      <c r="C44" s="258"/>
      <c r="D44" s="258"/>
      <c r="E44" s="258"/>
      <c r="F44" s="259"/>
      <c r="G44" s="137">
        <f>SUM('様式B-5-19 建設工事費等（新教舎）'!G39,'様式B-5-19 建設工事費等（寮Ⅰ） '!G39,'様式B-5-19 建設工事費等（寮Ⅱ）'!G39,'様式B-5-21 建設工事費等（実習棟）'!G39,'様式B-5-19 建設工事費等（その他）'!G39,'様式B-5-19 建設工事費等（仰青寮）'!G39)</f>
        <v>0</v>
      </c>
      <c r="H44" s="112"/>
    </row>
    <row r="45" spans="1:8" ht="29.25" customHeight="1" thickTop="1" x14ac:dyDescent="0.15">
      <c r="A45" s="140"/>
      <c r="B45" s="236" t="s">
        <v>62</v>
      </c>
      <c r="C45" s="237"/>
      <c r="D45" s="237"/>
      <c r="E45" s="237"/>
      <c r="F45" s="238"/>
      <c r="G45" s="139">
        <f>G44+G43+G42+G41+G12</f>
        <v>0</v>
      </c>
      <c r="H45" s="110"/>
    </row>
    <row r="46" spans="1:8" ht="23.25" customHeight="1" x14ac:dyDescent="0.15"/>
    <row r="47" spans="1:8" ht="23.25" customHeight="1" x14ac:dyDescent="0.15"/>
    <row r="48" spans="1:8" ht="23.25" customHeight="1" x14ac:dyDescent="0.15"/>
    <row r="49" ht="45" customHeight="1" x14ac:dyDescent="0.15"/>
    <row r="50" ht="23.25" customHeight="1" x14ac:dyDescent="0.15"/>
    <row r="51" ht="23.25" customHeight="1" x14ac:dyDescent="0.15"/>
    <row r="52" ht="60" customHeight="1" x14ac:dyDescent="0.15"/>
    <row r="53" ht="10.5" customHeight="1" x14ac:dyDescent="0.15"/>
    <row r="54" ht="18.75" customHeight="1" x14ac:dyDescent="0.15"/>
    <row r="55" ht="18.75" customHeight="1" x14ac:dyDescent="0.15"/>
    <row r="81" ht="18" customHeight="1" x14ac:dyDescent="0.15"/>
    <row r="99" ht="18" customHeight="1" x14ac:dyDescent="0.15"/>
    <row r="106" ht="18" customHeight="1" x14ac:dyDescent="0.15"/>
    <row r="109" ht="18" customHeight="1" x14ac:dyDescent="0.15"/>
  </sheetData>
  <mergeCells count="28">
    <mergeCell ref="B4:F4"/>
    <mergeCell ref="B5:H5"/>
    <mergeCell ref="C6:F6"/>
    <mergeCell ref="C11:F11"/>
    <mergeCell ref="C12:F12"/>
    <mergeCell ref="B13:H13"/>
    <mergeCell ref="C8:F8"/>
    <mergeCell ref="C9:F9"/>
    <mergeCell ref="B43:F43"/>
    <mergeCell ref="B44:F44"/>
    <mergeCell ref="E32:F32"/>
    <mergeCell ref="E15:F15"/>
    <mergeCell ref="E16:E23"/>
    <mergeCell ref="E24:F24"/>
    <mergeCell ref="E25:E26"/>
    <mergeCell ref="E27:F27"/>
    <mergeCell ref="E30:F30"/>
    <mergeCell ref="B45:F45"/>
    <mergeCell ref="E33:F33"/>
    <mergeCell ref="D35:F35"/>
    <mergeCell ref="D36:D38"/>
    <mergeCell ref="D39:F39"/>
    <mergeCell ref="C40:F40"/>
    <mergeCell ref="B41:F41"/>
    <mergeCell ref="B42:F42"/>
    <mergeCell ref="D15:D33"/>
    <mergeCell ref="C15:C39"/>
    <mergeCell ref="E34:F34"/>
  </mergeCells>
  <phoneticPr fontId="2"/>
  <pageMargins left="0.7" right="0.7" top="0.75" bottom="0.75" header="0.3" footer="0.3"/>
  <pageSetup paperSize="9" scale="5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3E0B-554A-4097-8134-42A125C58956}">
  <sheetPr>
    <pageSetUpPr fitToPage="1"/>
  </sheetPr>
  <dimension ref="A1:J104"/>
  <sheetViews>
    <sheetView showGridLines="0" view="pageBreakPreview" zoomScaleNormal="90" zoomScaleSheetLayoutView="100" workbookViewId="0">
      <selection activeCell="H6" sqref="H6"/>
    </sheetView>
  </sheetViews>
  <sheetFormatPr defaultColWidth="3.125" defaultRowHeight="14.25" x14ac:dyDescent="0.15"/>
  <cols>
    <col min="1" max="1" width="3.625" style="87" customWidth="1"/>
    <col min="2" max="2" width="5.75" style="87" customWidth="1"/>
    <col min="3" max="3" width="12.125" style="87" customWidth="1"/>
    <col min="4" max="5" width="3.625" style="87" customWidth="1"/>
    <col min="6" max="6" width="22.625" style="87" customWidth="1"/>
    <col min="7" max="7" width="47.5" style="87" customWidth="1"/>
    <col min="8" max="8" width="50" style="87" customWidth="1"/>
    <col min="9" max="9" width="3.625" style="87" customWidth="1"/>
    <col min="10" max="16384" width="3.125" style="87"/>
  </cols>
  <sheetData>
    <row r="1" spans="2:10" ht="45.75" customHeight="1" x14ac:dyDescent="0.15">
      <c r="B1" s="87" t="s">
        <v>283</v>
      </c>
    </row>
    <row r="2" spans="2:10" ht="6.75" customHeight="1" x14ac:dyDescent="0.15"/>
    <row r="3" spans="2:10" ht="35.1" customHeight="1" x14ac:dyDescent="0.15">
      <c r="B3" s="87" t="s">
        <v>15</v>
      </c>
      <c r="G3" s="88"/>
      <c r="H3" s="89" t="s">
        <v>14</v>
      </c>
    </row>
    <row r="4" spans="2:10" ht="35.1" customHeight="1" x14ac:dyDescent="0.15">
      <c r="B4" s="264" t="s">
        <v>52</v>
      </c>
      <c r="C4" s="265"/>
      <c r="D4" s="265"/>
      <c r="E4" s="265"/>
      <c r="F4" s="266"/>
      <c r="G4" s="134" t="s">
        <v>26</v>
      </c>
      <c r="H4" s="135" t="s">
        <v>4</v>
      </c>
      <c r="I4" s="113"/>
      <c r="J4" s="113"/>
    </row>
    <row r="5" spans="2:10" ht="29.25" customHeight="1" x14ac:dyDescent="0.15">
      <c r="B5" s="267" t="s">
        <v>55</v>
      </c>
      <c r="C5" s="268"/>
      <c r="D5" s="268"/>
      <c r="E5" s="268"/>
      <c r="F5" s="268"/>
      <c r="G5" s="268"/>
      <c r="H5" s="269"/>
      <c r="I5" s="113"/>
      <c r="J5" s="113"/>
    </row>
    <row r="6" spans="2:10" ht="29.25" customHeight="1" x14ac:dyDescent="0.15">
      <c r="B6" s="92"/>
      <c r="C6" s="270" t="s">
        <v>278</v>
      </c>
      <c r="D6" s="270"/>
      <c r="E6" s="270"/>
      <c r="F6" s="270"/>
      <c r="G6" s="137"/>
      <c r="H6" s="93" t="s">
        <v>27</v>
      </c>
      <c r="I6" s="113"/>
      <c r="J6" s="113"/>
    </row>
    <row r="7" spans="2:10" ht="29.25" customHeight="1" x14ac:dyDescent="0.15">
      <c r="B7" s="94"/>
      <c r="C7" s="242" t="s">
        <v>56</v>
      </c>
      <c r="D7" s="242"/>
      <c r="E7" s="242"/>
      <c r="F7" s="243"/>
      <c r="G7" s="137">
        <f>SUM(G6:G6)</f>
        <v>0</v>
      </c>
      <c r="H7" s="90"/>
      <c r="I7" s="113"/>
      <c r="J7" s="113"/>
    </row>
    <row r="8" spans="2:10" ht="29.25" customHeight="1" x14ac:dyDescent="0.15">
      <c r="B8" s="253" t="s">
        <v>57</v>
      </c>
      <c r="C8" s="249"/>
      <c r="D8" s="249"/>
      <c r="E8" s="249"/>
      <c r="F8" s="249"/>
      <c r="G8" s="249"/>
      <c r="H8" s="250"/>
      <c r="I8" s="113"/>
      <c r="J8" s="113"/>
    </row>
    <row r="9" spans="2:10" ht="29.25" customHeight="1" x14ac:dyDescent="0.15">
      <c r="B9" s="103"/>
      <c r="C9" s="95" t="s">
        <v>47</v>
      </c>
      <c r="D9" s="96" t="s">
        <v>28</v>
      </c>
      <c r="E9" s="97"/>
      <c r="F9" s="98"/>
      <c r="G9" s="137"/>
      <c r="H9" s="99" t="s">
        <v>43</v>
      </c>
    </row>
    <row r="10" spans="2:10" ht="29.25" customHeight="1" x14ac:dyDescent="0.15">
      <c r="B10" s="103"/>
      <c r="C10" s="251" t="s">
        <v>48</v>
      </c>
      <c r="D10" s="244" t="s">
        <v>54</v>
      </c>
      <c r="E10" s="260" t="s">
        <v>29</v>
      </c>
      <c r="F10" s="238"/>
      <c r="G10" s="136">
        <f>SUM(G11:G18)</f>
        <v>0</v>
      </c>
      <c r="H10" s="95"/>
    </row>
    <row r="11" spans="2:10" ht="29.25" customHeight="1" x14ac:dyDescent="0.15">
      <c r="B11" s="103"/>
      <c r="C11" s="252"/>
      <c r="D11" s="245"/>
      <c r="E11" s="245"/>
      <c r="F11" s="100" t="s">
        <v>30</v>
      </c>
      <c r="G11" s="137"/>
      <c r="H11" s="101"/>
    </row>
    <row r="12" spans="2:10" ht="29.25" customHeight="1" x14ac:dyDescent="0.15">
      <c r="B12" s="103"/>
      <c r="C12" s="252"/>
      <c r="D12" s="245"/>
      <c r="E12" s="245"/>
      <c r="F12" s="100" t="s">
        <v>31</v>
      </c>
      <c r="G12" s="137"/>
      <c r="H12" s="101"/>
    </row>
    <row r="13" spans="2:10" ht="29.25" customHeight="1" x14ac:dyDescent="0.15">
      <c r="B13" s="103"/>
      <c r="C13" s="252"/>
      <c r="D13" s="245"/>
      <c r="E13" s="245"/>
      <c r="F13" s="102" t="s">
        <v>51</v>
      </c>
      <c r="G13" s="137"/>
      <c r="H13" s="101"/>
    </row>
    <row r="14" spans="2:10" ht="29.25" customHeight="1" x14ac:dyDescent="0.15">
      <c r="B14" s="103"/>
      <c r="C14" s="252"/>
      <c r="D14" s="245"/>
      <c r="E14" s="245"/>
      <c r="F14" s="102" t="s">
        <v>32</v>
      </c>
      <c r="G14" s="137"/>
      <c r="H14" s="101"/>
    </row>
    <row r="15" spans="2:10" ht="29.25" customHeight="1" x14ac:dyDescent="0.15">
      <c r="B15" s="103"/>
      <c r="C15" s="252"/>
      <c r="D15" s="245"/>
      <c r="E15" s="245"/>
      <c r="F15" s="102" t="s">
        <v>33</v>
      </c>
      <c r="G15" s="137"/>
      <c r="H15" s="101"/>
    </row>
    <row r="16" spans="2:10" ht="29.25" customHeight="1" x14ac:dyDescent="0.15">
      <c r="B16" s="103"/>
      <c r="C16" s="252"/>
      <c r="D16" s="245"/>
      <c r="E16" s="245"/>
      <c r="F16" s="102" t="s">
        <v>34</v>
      </c>
      <c r="G16" s="137"/>
      <c r="H16" s="101"/>
    </row>
    <row r="17" spans="1:8" ht="29.25" customHeight="1" x14ac:dyDescent="0.15">
      <c r="B17" s="103"/>
      <c r="C17" s="252"/>
      <c r="D17" s="245"/>
      <c r="E17" s="245"/>
      <c r="F17" s="102" t="s">
        <v>35</v>
      </c>
      <c r="G17" s="137"/>
      <c r="H17" s="101"/>
    </row>
    <row r="18" spans="1:8" ht="29.25" customHeight="1" x14ac:dyDescent="0.15">
      <c r="B18" s="103"/>
      <c r="C18" s="252"/>
      <c r="D18" s="245"/>
      <c r="E18" s="261"/>
      <c r="F18" s="102" t="s">
        <v>53</v>
      </c>
      <c r="G18" s="137"/>
      <c r="H18" s="101"/>
    </row>
    <row r="19" spans="1:8" ht="29.25" customHeight="1" x14ac:dyDescent="0.15">
      <c r="A19" s="140"/>
      <c r="B19" s="103"/>
      <c r="C19" s="252"/>
      <c r="D19" s="245"/>
      <c r="E19" s="262" t="s">
        <v>36</v>
      </c>
      <c r="F19" s="240"/>
      <c r="G19" s="136">
        <f>G20+G21</f>
        <v>0</v>
      </c>
      <c r="H19" s="101"/>
    </row>
    <row r="20" spans="1:8" ht="29.25" customHeight="1" x14ac:dyDescent="0.15">
      <c r="B20" s="103"/>
      <c r="C20" s="252"/>
      <c r="D20" s="245"/>
      <c r="E20" s="245"/>
      <c r="F20" s="104" t="s">
        <v>46</v>
      </c>
      <c r="G20" s="137"/>
      <c r="H20" s="101"/>
    </row>
    <row r="21" spans="1:8" ht="29.25" customHeight="1" x14ac:dyDescent="0.15">
      <c r="B21" s="103"/>
      <c r="C21" s="252"/>
      <c r="D21" s="245"/>
      <c r="E21" s="261"/>
      <c r="F21" s="95" t="s">
        <v>37</v>
      </c>
      <c r="G21" s="137"/>
      <c r="H21" s="101"/>
    </row>
    <row r="22" spans="1:8" ht="29.25" customHeight="1" x14ac:dyDescent="0.15">
      <c r="B22" s="103"/>
      <c r="C22" s="252"/>
      <c r="D22" s="245"/>
      <c r="E22" s="262" t="s">
        <v>38</v>
      </c>
      <c r="F22" s="240"/>
      <c r="G22" s="136">
        <f>G23+G24</f>
        <v>0</v>
      </c>
      <c r="H22" s="101"/>
    </row>
    <row r="23" spans="1:8" ht="29.25" customHeight="1" x14ac:dyDescent="0.15">
      <c r="B23" s="103"/>
      <c r="C23" s="252"/>
      <c r="D23" s="245"/>
      <c r="E23" s="105"/>
      <c r="F23" s="104" t="s">
        <v>45</v>
      </c>
      <c r="G23" s="137"/>
      <c r="H23" s="101"/>
    </row>
    <row r="24" spans="1:8" ht="29.25" customHeight="1" x14ac:dyDescent="0.15">
      <c r="B24" s="103"/>
      <c r="C24" s="252"/>
      <c r="D24" s="245"/>
      <c r="E24" s="105"/>
      <c r="F24" s="104" t="s">
        <v>39</v>
      </c>
      <c r="G24" s="137"/>
      <c r="H24" s="101"/>
    </row>
    <row r="25" spans="1:8" ht="29.25" customHeight="1" x14ac:dyDescent="0.15">
      <c r="B25" s="103"/>
      <c r="C25" s="252"/>
      <c r="D25" s="245"/>
      <c r="E25" s="253" t="s">
        <v>40</v>
      </c>
      <c r="F25" s="263"/>
      <c r="G25" s="136">
        <f>G26</f>
        <v>0</v>
      </c>
      <c r="H25" s="101"/>
    </row>
    <row r="26" spans="1:8" ht="29.25" customHeight="1" x14ac:dyDescent="0.15">
      <c r="B26" s="103"/>
      <c r="C26" s="252"/>
      <c r="D26" s="245"/>
      <c r="E26" s="106"/>
      <c r="F26" s="104" t="s">
        <v>41</v>
      </c>
      <c r="G26" s="137"/>
      <c r="H26" s="101"/>
    </row>
    <row r="27" spans="1:8" ht="29.25" customHeight="1" x14ac:dyDescent="0.15">
      <c r="B27" s="103"/>
      <c r="C27" s="252"/>
      <c r="D27" s="245"/>
      <c r="E27" s="239" t="s">
        <v>74</v>
      </c>
      <c r="F27" s="240"/>
      <c r="G27" s="137"/>
      <c r="H27" s="101"/>
    </row>
    <row r="28" spans="1:8" ht="29.25" customHeight="1" x14ac:dyDescent="0.15">
      <c r="B28" s="103"/>
      <c r="C28" s="252"/>
      <c r="D28" s="245"/>
      <c r="E28" s="239" t="s">
        <v>75</v>
      </c>
      <c r="F28" s="240"/>
      <c r="G28" s="137"/>
      <c r="H28" s="91" t="s">
        <v>44</v>
      </c>
    </row>
    <row r="29" spans="1:8" ht="29.25" customHeight="1" x14ac:dyDescent="0.15">
      <c r="B29" s="103"/>
      <c r="C29" s="252"/>
      <c r="D29" s="205"/>
      <c r="E29" s="239" t="s">
        <v>286</v>
      </c>
      <c r="F29" s="240"/>
      <c r="G29" s="136">
        <f>G27+G25+G22+G19+G10+G9+G28</f>
        <v>0</v>
      </c>
      <c r="H29" s="91"/>
    </row>
    <row r="30" spans="1:8" ht="29.25" customHeight="1" x14ac:dyDescent="0.15">
      <c r="B30" s="103"/>
      <c r="C30" s="252"/>
      <c r="D30" s="241" t="s">
        <v>9</v>
      </c>
      <c r="E30" s="242"/>
      <c r="F30" s="243"/>
      <c r="G30" s="136">
        <f>G28+G27+G25+G22+G19+G10+G29</f>
        <v>0</v>
      </c>
      <c r="H30" s="107"/>
    </row>
    <row r="31" spans="1:8" ht="29.25" customHeight="1" x14ac:dyDescent="0.15">
      <c r="B31" s="103"/>
      <c r="C31" s="252"/>
      <c r="D31" s="244" t="s">
        <v>5</v>
      </c>
      <c r="E31" s="108" t="s">
        <v>6</v>
      </c>
      <c r="F31" s="102"/>
      <c r="G31" s="137"/>
      <c r="H31" s="109"/>
    </row>
    <row r="32" spans="1:8" ht="29.25" customHeight="1" x14ac:dyDescent="0.15">
      <c r="B32" s="103"/>
      <c r="C32" s="252"/>
      <c r="D32" s="245"/>
      <c r="E32" s="108" t="s">
        <v>7</v>
      </c>
      <c r="F32" s="102"/>
      <c r="G32" s="137"/>
      <c r="H32" s="109"/>
    </row>
    <row r="33" spans="1:8" ht="29.25" customHeight="1" x14ac:dyDescent="0.15">
      <c r="B33" s="103"/>
      <c r="C33" s="252"/>
      <c r="D33" s="245"/>
      <c r="E33" s="108" t="s">
        <v>8</v>
      </c>
      <c r="F33" s="102"/>
      <c r="G33" s="137"/>
      <c r="H33" s="109"/>
    </row>
    <row r="34" spans="1:8" ht="29.25" customHeight="1" x14ac:dyDescent="0.15">
      <c r="B34" s="103"/>
      <c r="C34" s="252"/>
      <c r="D34" s="241" t="s">
        <v>13</v>
      </c>
      <c r="E34" s="246"/>
      <c r="F34" s="247"/>
      <c r="G34" s="136">
        <f>SUM(G31:G33)</f>
        <v>0</v>
      </c>
      <c r="H34" s="109"/>
    </row>
    <row r="35" spans="1:8" ht="29.25" customHeight="1" x14ac:dyDescent="0.15">
      <c r="B35" s="103"/>
      <c r="C35" s="241" t="s">
        <v>12</v>
      </c>
      <c r="D35" s="242"/>
      <c r="E35" s="242"/>
      <c r="F35" s="243"/>
      <c r="G35" s="136">
        <f>G34+G30</f>
        <v>0</v>
      </c>
      <c r="H35" s="109" t="s">
        <v>42</v>
      </c>
    </row>
    <row r="36" spans="1:8" ht="29.25" customHeight="1" x14ac:dyDescent="0.15">
      <c r="B36" s="241" t="s">
        <v>58</v>
      </c>
      <c r="C36" s="246"/>
      <c r="D36" s="246"/>
      <c r="E36" s="246"/>
      <c r="F36" s="247"/>
      <c r="G36" s="138">
        <f>G35+G9</f>
        <v>0</v>
      </c>
      <c r="H36" s="110"/>
    </row>
    <row r="37" spans="1:8" ht="29.25" customHeight="1" x14ac:dyDescent="0.15">
      <c r="B37" s="248" t="s">
        <v>59</v>
      </c>
      <c r="C37" s="249"/>
      <c r="D37" s="249"/>
      <c r="E37" s="249"/>
      <c r="F37" s="250"/>
      <c r="G37" s="137"/>
      <c r="H37" s="95"/>
    </row>
    <row r="38" spans="1:8" ht="29.25" customHeight="1" x14ac:dyDescent="0.15">
      <c r="B38" s="248" t="s">
        <v>60</v>
      </c>
      <c r="C38" s="249"/>
      <c r="D38" s="249"/>
      <c r="E38" s="249"/>
      <c r="F38" s="250"/>
      <c r="G38" s="137"/>
      <c r="H38" s="111"/>
    </row>
    <row r="39" spans="1:8" ht="29.25" customHeight="1" thickBot="1" x14ac:dyDescent="0.2">
      <c r="A39" s="140"/>
      <c r="B39" s="257" t="s">
        <v>61</v>
      </c>
      <c r="C39" s="258"/>
      <c r="D39" s="258"/>
      <c r="E39" s="258"/>
      <c r="F39" s="259"/>
      <c r="G39" s="137"/>
      <c r="H39" s="112"/>
    </row>
    <row r="40" spans="1:8" ht="29.25" customHeight="1" thickTop="1" x14ac:dyDescent="0.15">
      <c r="A40" s="140"/>
      <c r="B40" s="236" t="s">
        <v>62</v>
      </c>
      <c r="C40" s="237"/>
      <c r="D40" s="237"/>
      <c r="E40" s="237"/>
      <c r="F40" s="238"/>
      <c r="G40" s="139">
        <f>G39+G38+G37+G36+G7</f>
        <v>0</v>
      </c>
      <c r="H40" s="110"/>
    </row>
    <row r="41" spans="1:8" ht="23.25" customHeight="1" x14ac:dyDescent="0.15"/>
    <row r="42" spans="1:8" ht="23.25" customHeight="1" x14ac:dyDescent="0.15"/>
    <row r="43" spans="1:8" ht="23.25" customHeight="1" x14ac:dyDescent="0.15"/>
    <row r="44" spans="1:8" ht="45" customHeight="1" x14ac:dyDescent="0.15"/>
    <row r="45" spans="1:8" ht="23.25" customHeight="1" x14ac:dyDescent="0.15"/>
    <row r="46" spans="1:8" ht="23.25" customHeight="1" x14ac:dyDescent="0.15"/>
    <row r="47" spans="1:8" ht="60" customHeight="1" x14ac:dyDescent="0.15"/>
    <row r="48" spans="1:8" ht="10.5" customHeight="1" x14ac:dyDescent="0.15"/>
    <row r="49" ht="18.75" customHeight="1" x14ac:dyDescent="0.15"/>
    <row r="50" ht="18.75" customHeight="1" x14ac:dyDescent="0.15"/>
    <row r="76" ht="18" customHeight="1" x14ac:dyDescent="0.15"/>
    <row r="94" ht="18" customHeight="1" x14ac:dyDescent="0.15"/>
    <row r="101" ht="18" customHeight="1" x14ac:dyDescent="0.15"/>
    <row r="104" ht="18" customHeight="1" x14ac:dyDescent="0.15"/>
  </sheetData>
  <mergeCells count="25">
    <mergeCell ref="B4:F4"/>
    <mergeCell ref="B5:H5"/>
    <mergeCell ref="C6:F6"/>
    <mergeCell ref="D34:F34"/>
    <mergeCell ref="C35:F35"/>
    <mergeCell ref="C7:F7"/>
    <mergeCell ref="B8:H8"/>
    <mergeCell ref="C10:C34"/>
    <mergeCell ref="D10:D28"/>
    <mergeCell ref="E10:F10"/>
    <mergeCell ref="E11:E18"/>
    <mergeCell ref="E19:F19"/>
    <mergeCell ref="E20:E21"/>
    <mergeCell ref="E22:F22"/>
    <mergeCell ref="E25:F25"/>
    <mergeCell ref="E29:F29"/>
    <mergeCell ref="B37:F37"/>
    <mergeCell ref="B38:F38"/>
    <mergeCell ref="B39:F39"/>
    <mergeCell ref="B40:F40"/>
    <mergeCell ref="E27:F27"/>
    <mergeCell ref="E28:F28"/>
    <mergeCell ref="D30:F30"/>
    <mergeCell ref="D31:D33"/>
    <mergeCell ref="B36:F36"/>
  </mergeCells>
  <phoneticPr fontId="2"/>
  <pageMargins left="0.7" right="0.7" top="0.75" bottom="0.75" header="0.3" footer="0.3"/>
  <pageSetup paperSize="9" scale="5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A230-2EB3-4A53-A7B7-289223DC060B}">
  <sheetPr>
    <pageSetUpPr fitToPage="1"/>
  </sheetPr>
  <dimension ref="A1:J104"/>
  <sheetViews>
    <sheetView showGridLines="0" view="pageBreakPreview" zoomScaleNormal="90" zoomScaleSheetLayoutView="100" workbookViewId="0">
      <selection activeCell="H4" sqref="H4"/>
    </sheetView>
  </sheetViews>
  <sheetFormatPr defaultColWidth="3.125" defaultRowHeight="14.25" x14ac:dyDescent="0.15"/>
  <cols>
    <col min="1" max="1" width="3.625" style="87" customWidth="1"/>
    <col min="2" max="2" width="5.75" style="87" customWidth="1"/>
    <col min="3" max="3" width="12.125" style="87" customWidth="1"/>
    <col min="4" max="5" width="3.625" style="87" customWidth="1"/>
    <col min="6" max="6" width="22.625" style="87" customWidth="1"/>
    <col min="7" max="7" width="47.5" style="87" customWidth="1"/>
    <col min="8" max="8" width="50" style="87" customWidth="1"/>
    <col min="9" max="9" width="3.625" style="87" customWidth="1"/>
    <col min="10" max="16384" width="3.125" style="87"/>
  </cols>
  <sheetData>
    <row r="1" spans="2:10" ht="45.75" customHeight="1" x14ac:dyDescent="0.15">
      <c r="B1" s="87" t="s">
        <v>284</v>
      </c>
    </row>
    <row r="2" spans="2:10" ht="6.75" customHeight="1" x14ac:dyDescent="0.15"/>
    <row r="3" spans="2:10" ht="35.1" customHeight="1" x14ac:dyDescent="0.15">
      <c r="B3" s="87" t="s">
        <v>15</v>
      </c>
      <c r="G3" s="88"/>
      <c r="H3" s="89" t="s">
        <v>14</v>
      </c>
    </row>
    <row r="4" spans="2:10" ht="35.1" customHeight="1" x14ac:dyDescent="0.15">
      <c r="B4" s="264" t="s">
        <v>52</v>
      </c>
      <c r="C4" s="265"/>
      <c r="D4" s="265"/>
      <c r="E4" s="265"/>
      <c r="F4" s="266"/>
      <c r="G4" s="134" t="s">
        <v>26</v>
      </c>
      <c r="H4" s="135" t="s">
        <v>4</v>
      </c>
      <c r="I4" s="113"/>
      <c r="J4" s="113"/>
    </row>
    <row r="5" spans="2:10" ht="29.25" customHeight="1" x14ac:dyDescent="0.15">
      <c r="B5" s="267" t="s">
        <v>55</v>
      </c>
      <c r="C5" s="268"/>
      <c r="D5" s="268"/>
      <c r="E5" s="268"/>
      <c r="F5" s="268"/>
      <c r="G5" s="268"/>
      <c r="H5" s="269"/>
      <c r="I5" s="113"/>
      <c r="J5" s="113"/>
    </row>
    <row r="6" spans="2:10" ht="29.25" customHeight="1" x14ac:dyDescent="0.15">
      <c r="B6" s="92"/>
      <c r="C6" s="182" t="s">
        <v>279</v>
      </c>
      <c r="D6" s="183"/>
      <c r="E6" s="183"/>
      <c r="F6" s="184"/>
      <c r="G6" s="137"/>
      <c r="H6" s="93" t="s">
        <v>27</v>
      </c>
      <c r="I6" s="113"/>
      <c r="J6" s="113"/>
    </row>
    <row r="7" spans="2:10" ht="29.25" customHeight="1" x14ac:dyDescent="0.15">
      <c r="B7" s="94"/>
      <c r="C7" s="242" t="s">
        <v>56</v>
      </c>
      <c r="D7" s="242"/>
      <c r="E7" s="242"/>
      <c r="F7" s="243"/>
      <c r="G7" s="137">
        <f>SUM(G6:G6)</f>
        <v>0</v>
      </c>
      <c r="H7" s="90"/>
      <c r="I7" s="113"/>
      <c r="J7" s="113"/>
    </row>
    <row r="8" spans="2:10" ht="29.25" customHeight="1" x14ac:dyDescent="0.15">
      <c r="B8" s="253" t="s">
        <v>57</v>
      </c>
      <c r="C8" s="249"/>
      <c r="D8" s="249"/>
      <c r="E8" s="249"/>
      <c r="F8" s="249"/>
      <c r="G8" s="249"/>
      <c r="H8" s="250"/>
      <c r="I8" s="113"/>
      <c r="J8" s="113"/>
    </row>
    <row r="9" spans="2:10" ht="29.25" customHeight="1" x14ac:dyDescent="0.15">
      <c r="B9" s="103"/>
      <c r="C9" s="95" t="s">
        <v>47</v>
      </c>
      <c r="D9" s="96" t="s">
        <v>28</v>
      </c>
      <c r="E9" s="97"/>
      <c r="F9" s="98"/>
      <c r="G9" s="137"/>
      <c r="H9" s="99" t="s">
        <v>43</v>
      </c>
    </row>
    <row r="10" spans="2:10" ht="29.25" customHeight="1" x14ac:dyDescent="0.15">
      <c r="B10" s="103"/>
      <c r="C10" s="251" t="s">
        <v>48</v>
      </c>
      <c r="D10" s="244" t="s">
        <v>54</v>
      </c>
      <c r="E10" s="260" t="s">
        <v>29</v>
      </c>
      <c r="F10" s="238"/>
      <c r="G10" s="136">
        <f>SUM(G11:G18)</f>
        <v>0</v>
      </c>
      <c r="H10" s="95"/>
    </row>
    <row r="11" spans="2:10" ht="29.25" customHeight="1" x14ac:dyDescent="0.15">
      <c r="B11" s="103"/>
      <c r="C11" s="252"/>
      <c r="D11" s="245"/>
      <c r="E11" s="245"/>
      <c r="F11" s="100" t="s">
        <v>30</v>
      </c>
      <c r="G11" s="137"/>
      <c r="H11" s="101"/>
    </row>
    <row r="12" spans="2:10" ht="29.25" customHeight="1" x14ac:dyDescent="0.15">
      <c r="B12" s="103"/>
      <c r="C12" s="252"/>
      <c r="D12" s="245"/>
      <c r="E12" s="245"/>
      <c r="F12" s="100" t="s">
        <v>31</v>
      </c>
      <c r="G12" s="137"/>
      <c r="H12" s="101"/>
    </row>
    <row r="13" spans="2:10" ht="29.25" customHeight="1" x14ac:dyDescent="0.15">
      <c r="B13" s="103"/>
      <c r="C13" s="252"/>
      <c r="D13" s="245"/>
      <c r="E13" s="245"/>
      <c r="F13" s="102" t="s">
        <v>51</v>
      </c>
      <c r="G13" s="137"/>
      <c r="H13" s="101"/>
    </row>
    <row r="14" spans="2:10" ht="29.25" customHeight="1" x14ac:dyDescent="0.15">
      <c r="B14" s="103"/>
      <c r="C14" s="252"/>
      <c r="D14" s="245"/>
      <c r="E14" s="245"/>
      <c r="F14" s="102" t="s">
        <v>32</v>
      </c>
      <c r="G14" s="137"/>
      <c r="H14" s="101"/>
    </row>
    <row r="15" spans="2:10" ht="29.25" customHeight="1" x14ac:dyDescent="0.15">
      <c r="B15" s="103"/>
      <c r="C15" s="252"/>
      <c r="D15" s="245"/>
      <c r="E15" s="245"/>
      <c r="F15" s="102" t="s">
        <v>33</v>
      </c>
      <c r="G15" s="137"/>
      <c r="H15" s="101"/>
    </row>
    <row r="16" spans="2:10" ht="29.25" customHeight="1" x14ac:dyDescent="0.15">
      <c r="B16" s="103"/>
      <c r="C16" s="252"/>
      <c r="D16" s="245"/>
      <c r="E16" s="245"/>
      <c r="F16" s="102" t="s">
        <v>34</v>
      </c>
      <c r="G16" s="137"/>
      <c r="H16" s="101"/>
    </row>
    <row r="17" spans="1:8" ht="29.25" customHeight="1" x14ac:dyDescent="0.15">
      <c r="B17" s="103"/>
      <c r="C17" s="252"/>
      <c r="D17" s="245"/>
      <c r="E17" s="245"/>
      <c r="F17" s="102" t="s">
        <v>35</v>
      </c>
      <c r="G17" s="137"/>
      <c r="H17" s="101"/>
    </row>
    <row r="18" spans="1:8" ht="29.25" customHeight="1" x14ac:dyDescent="0.15">
      <c r="B18" s="103"/>
      <c r="C18" s="252"/>
      <c r="D18" s="245"/>
      <c r="E18" s="261"/>
      <c r="F18" s="102" t="s">
        <v>53</v>
      </c>
      <c r="G18" s="137"/>
      <c r="H18" s="101"/>
    </row>
    <row r="19" spans="1:8" ht="29.25" customHeight="1" x14ac:dyDescent="0.15">
      <c r="A19" s="140"/>
      <c r="B19" s="103"/>
      <c r="C19" s="252"/>
      <c r="D19" s="245"/>
      <c r="E19" s="262" t="s">
        <v>36</v>
      </c>
      <c r="F19" s="240"/>
      <c r="G19" s="136">
        <f>G20+G21</f>
        <v>0</v>
      </c>
      <c r="H19" s="101"/>
    </row>
    <row r="20" spans="1:8" ht="29.25" customHeight="1" x14ac:dyDescent="0.15">
      <c r="B20" s="103"/>
      <c r="C20" s="252"/>
      <c r="D20" s="245"/>
      <c r="E20" s="245"/>
      <c r="F20" s="104" t="s">
        <v>46</v>
      </c>
      <c r="G20" s="137"/>
      <c r="H20" s="101"/>
    </row>
    <row r="21" spans="1:8" ht="29.25" customHeight="1" x14ac:dyDescent="0.15">
      <c r="B21" s="103"/>
      <c r="C21" s="252"/>
      <c r="D21" s="245"/>
      <c r="E21" s="261"/>
      <c r="F21" s="95" t="s">
        <v>37</v>
      </c>
      <c r="G21" s="137"/>
      <c r="H21" s="101"/>
    </row>
    <row r="22" spans="1:8" ht="29.25" customHeight="1" x14ac:dyDescent="0.15">
      <c r="B22" s="103"/>
      <c r="C22" s="252"/>
      <c r="D22" s="245"/>
      <c r="E22" s="262" t="s">
        <v>38</v>
      </c>
      <c r="F22" s="240"/>
      <c r="G22" s="136">
        <f>G23+G24</f>
        <v>0</v>
      </c>
      <c r="H22" s="101"/>
    </row>
    <row r="23" spans="1:8" ht="29.25" customHeight="1" x14ac:dyDescent="0.15">
      <c r="B23" s="103"/>
      <c r="C23" s="252"/>
      <c r="D23" s="245"/>
      <c r="E23" s="105"/>
      <c r="F23" s="104" t="s">
        <v>45</v>
      </c>
      <c r="G23" s="137"/>
      <c r="H23" s="101"/>
    </row>
    <row r="24" spans="1:8" ht="29.25" customHeight="1" x14ac:dyDescent="0.15">
      <c r="B24" s="103"/>
      <c r="C24" s="252"/>
      <c r="D24" s="245"/>
      <c r="E24" s="105"/>
      <c r="F24" s="104" t="s">
        <v>39</v>
      </c>
      <c r="G24" s="137"/>
      <c r="H24" s="101"/>
    </row>
    <row r="25" spans="1:8" ht="29.25" customHeight="1" x14ac:dyDescent="0.15">
      <c r="B25" s="103"/>
      <c r="C25" s="252"/>
      <c r="D25" s="245"/>
      <c r="E25" s="253" t="s">
        <v>40</v>
      </c>
      <c r="F25" s="263"/>
      <c r="G25" s="136">
        <f>G26</f>
        <v>0</v>
      </c>
      <c r="H25" s="101"/>
    </row>
    <row r="26" spans="1:8" ht="29.25" customHeight="1" x14ac:dyDescent="0.15">
      <c r="B26" s="103"/>
      <c r="C26" s="252"/>
      <c r="D26" s="245"/>
      <c r="E26" s="106"/>
      <c r="F26" s="104" t="s">
        <v>41</v>
      </c>
      <c r="G26" s="137"/>
      <c r="H26" s="101"/>
    </row>
    <row r="27" spans="1:8" ht="29.25" customHeight="1" x14ac:dyDescent="0.15">
      <c r="B27" s="103"/>
      <c r="C27" s="252"/>
      <c r="D27" s="245"/>
      <c r="E27" s="239" t="s">
        <v>74</v>
      </c>
      <c r="F27" s="240"/>
      <c r="G27" s="137"/>
      <c r="H27" s="101"/>
    </row>
    <row r="28" spans="1:8" ht="29.25" customHeight="1" x14ac:dyDescent="0.15">
      <c r="B28" s="103"/>
      <c r="C28" s="252"/>
      <c r="D28" s="245"/>
      <c r="E28" s="239" t="s">
        <v>75</v>
      </c>
      <c r="F28" s="240"/>
      <c r="G28" s="137"/>
      <c r="H28" s="91" t="s">
        <v>44</v>
      </c>
    </row>
    <row r="29" spans="1:8" ht="29.25" customHeight="1" x14ac:dyDescent="0.15">
      <c r="B29" s="103"/>
      <c r="C29" s="252"/>
      <c r="D29" s="205"/>
      <c r="E29" s="239" t="s">
        <v>286</v>
      </c>
      <c r="F29" s="240"/>
      <c r="G29" s="136">
        <f>G27+G25+G22+G19+G10+G9+G28</f>
        <v>0</v>
      </c>
      <c r="H29" s="91"/>
    </row>
    <row r="30" spans="1:8" ht="29.25" customHeight="1" x14ac:dyDescent="0.15">
      <c r="B30" s="103"/>
      <c r="C30" s="252"/>
      <c r="D30" s="241" t="s">
        <v>9</v>
      </c>
      <c r="E30" s="242"/>
      <c r="F30" s="243"/>
      <c r="G30" s="136">
        <f>G28+G27+G25+G22+G19+G10+G29</f>
        <v>0</v>
      </c>
      <c r="H30" s="107"/>
    </row>
    <row r="31" spans="1:8" ht="29.25" customHeight="1" x14ac:dyDescent="0.15">
      <c r="B31" s="103"/>
      <c r="C31" s="252"/>
      <c r="D31" s="244" t="s">
        <v>5</v>
      </c>
      <c r="E31" s="108" t="s">
        <v>6</v>
      </c>
      <c r="F31" s="102"/>
      <c r="G31" s="137"/>
      <c r="H31" s="109"/>
    </row>
    <row r="32" spans="1:8" ht="29.25" customHeight="1" x14ac:dyDescent="0.15">
      <c r="B32" s="103"/>
      <c r="C32" s="252"/>
      <c r="D32" s="245"/>
      <c r="E32" s="108" t="s">
        <v>7</v>
      </c>
      <c r="F32" s="102"/>
      <c r="G32" s="137"/>
      <c r="H32" s="109"/>
    </row>
    <row r="33" spans="1:8" ht="29.25" customHeight="1" x14ac:dyDescent="0.15">
      <c r="B33" s="103"/>
      <c r="C33" s="252"/>
      <c r="D33" s="245"/>
      <c r="E33" s="108" t="s">
        <v>8</v>
      </c>
      <c r="F33" s="102"/>
      <c r="G33" s="137"/>
      <c r="H33" s="109"/>
    </row>
    <row r="34" spans="1:8" ht="29.25" customHeight="1" x14ac:dyDescent="0.15">
      <c r="B34" s="103"/>
      <c r="C34" s="252"/>
      <c r="D34" s="241" t="s">
        <v>13</v>
      </c>
      <c r="E34" s="246"/>
      <c r="F34" s="247"/>
      <c r="G34" s="136">
        <f>SUM(G31:G33)</f>
        <v>0</v>
      </c>
      <c r="H34" s="109"/>
    </row>
    <row r="35" spans="1:8" ht="29.25" customHeight="1" x14ac:dyDescent="0.15">
      <c r="B35" s="103"/>
      <c r="C35" s="241" t="s">
        <v>12</v>
      </c>
      <c r="D35" s="242"/>
      <c r="E35" s="242"/>
      <c r="F35" s="243"/>
      <c r="G35" s="136">
        <f>G34+G30</f>
        <v>0</v>
      </c>
      <c r="H35" s="109" t="s">
        <v>42</v>
      </c>
    </row>
    <row r="36" spans="1:8" ht="29.25" customHeight="1" x14ac:dyDescent="0.15">
      <c r="B36" s="241" t="s">
        <v>58</v>
      </c>
      <c r="C36" s="246"/>
      <c r="D36" s="246"/>
      <c r="E36" s="246"/>
      <c r="F36" s="247"/>
      <c r="G36" s="138">
        <f>G35+G9</f>
        <v>0</v>
      </c>
      <c r="H36" s="110"/>
    </row>
    <row r="37" spans="1:8" ht="29.25" customHeight="1" x14ac:dyDescent="0.15">
      <c r="B37" s="248" t="s">
        <v>59</v>
      </c>
      <c r="C37" s="249"/>
      <c r="D37" s="249"/>
      <c r="E37" s="249"/>
      <c r="F37" s="250"/>
      <c r="G37" s="137"/>
      <c r="H37" s="95"/>
    </row>
    <row r="38" spans="1:8" ht="29.25" customHeight="1" x14ac:dyDescent="0.15">
      <c r="B38" s="248" t="s">
        <v>60</v>
      </c>
      <c r="C38" s="249"/>
      <c r="D38" s="249"/>
      <c r="E38" s="249"/>
      <c r="F38" s="250"/>
      <c r="G38" s="137"/>
      <c r="H38" s="111"/>
    </row>
    <row r="39" spans="1:8" ht="29.25" customHeight="1" thickBot="1" x14ac:dyDescent="0.2">
      <c r="A39" s="140"/>
      <c r="B39" s="257" t="s">
        <v>61</v>
      </c>
      <c r="C39" s="258"/>
      <c r="D39" s="258"/>
      <c r="E39" s="258"/>
      <c r="F39" s="259"/>
      <c r="G39" s="137"/>
      <c r="H39" s="112"/>
    </row>
    <row r="40" spans="1:8" ht="29.25" customHeight="1" thickTop="1" x14ac:dyDescent="0.15">
      <c r="A40" s="140"/>
      <c r="B40" s="236" t="s">
        <v>62</v>
      </c>
      <c r="C40" s="237"/>
      <c r="D40" s="237"/>
      <c r="E40" s="237"/>
      <c r="F40" s="238"/>
      <c r="G40" s="139">
        <f>G39+G38+G37+G36+G7</f>
        <v>0</v>
      </c>
      <c r="H40" s="110"/>
    </row>
    <row r="41" spans="1:8" ht="23.25" customHeight="1" x14ac:dyDescent="0.15"/>
    <row r="42" spans="1:8" ht="23.25" customHeight="1" x14ac:dyDescent="0.15"/>
    <row r="43" spans="1:8" ht="23.25" customHeight="1" x14ac:dyDescent="0.15"/>
    <row r="44" spans="1:8" ht="45" customHeight="1" x14ac:dyDescent="0.15"/>
    <row r="45" spans="1:8" ht="23.25" customHeight="1" x14ac:dyDescent="0.15"/>
    <row r="46" spans="1:8" ht="23.25" customHeight="1" x14ac:dyDescent="0.15"/>
    <row r="47" spans="1:8" ht="60" customHeight="1" x14ac:dyDescent="0.15"/>
    <row r="48" spans="1:8" ht="10.5" customHeight="1" x14ac:dyDescent="0.15"/>
    <row r="49" ht="18.75" customHeight="1" x14ac:dyDescent="0.15"/>
    <row r="50" ht="18.75" customHeight="1" x14ac:dyDescent="0.15"/>
    <row r="76" ht="18" customHeight="1" x14ac:dyDescent="0.15"/>
    <row r="94" ht="18" customHeight="1" x14ac:dyDescent="0.15"/>
    <row r="101" ht="18" customHeight="1" x14ac:dyDescent="0.15"/>
    <row r="104" ht="18" customHeight="1" x14ac:dyDescent="0.15"/>
  </sheetData>
  <mergeCells count="24">
    <mergeCell ref="B4:F4"/>
    <mergeCell ref="B5:H5"/>
    <mergeCell ref="D34:F34"/>
    <mergeCell ref="C35:F35"/>
    <mergeCell ref="C7:F7"/>
    <mergeCell ref="B8:H8"/>
    <mergeCell ref="C10:C34"/>
    <mergeCell ref="D10:D28"/>
    <mergeCell ref="E10:F10"/>
    <mergeCell ref="E11:E18"/>
    <mergeCell ref="E19:F19"/>
    <mergeCell ref="E20:E21"/>
    <mergeCell ref="E22:F22"/>
    <mergeCell ref="E25:F25"/>
    <mergeCell ref="E29:F29"/>
    <mergeCell ref="E27:F27"/>
    <mergeCell ref="B38:F38"/>
    <mergeCell ref="B39:F39"/>
    <mergeCell ref="B40:F40"/>
    <mergeCell ref="E28:F28"/>
    <mergeCell ref="D30:F30"/>
    <mergeCell ref="D31:D33"/>
    <mergeCell ref="B36:F36"/>
    <mergeCell ref="B37:F37"/>
  </mergeCells>
  <phoneticPr fontId="2"/>
  <pageMargins left="0.7" right="0.7" top="0.75" bottom="0.75" header="0.3" footer="0.3"/>
  <pageSetup paperSize="9" scale="5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C596-E99E-44B7-8875-EF9201CB14D1}">
  <sheetPr>
    <pageSetUpPr fitToPage="1"/>
  </sheetPr>
  <dimension ref="A1:J104"/>
  <sheetViews>
    <sheetView showGridLines="0" view="pageBreakPreview" zoomScaleNormal="90" zoomScaleSheetLayoutView="100" workbookViewId="0">
      <selection activeCell="G4" sqref="G4"/>
    </sheetView>
  </sheetViews>
  <sheetFormatPr defaultColWidth="3.125" defaultRowHeight="14.25" x14ac:dyDescent="0.15"/>
  <cols>
    <col min="1" max="1" width="3.625" style="87" customWidth="1"/>
    <col min="2" max="2" width="5.75" style="87" customWidth="1"/>
    <col min="3" max="3" width="12.125" style="87" customWidth="1"/>
    <col min="4" max="5" width="3.625" style="87" customWidth="1"/>
    <col min="6" max="6" width="22.625" style="87" customWidth="1"/>
    <col min="7" max="7" width="47.5" style="87" customWidth="1"/>
    <col min="8" max="8" width="50" style="87" customWidth="1"/>
    <col min="9" max="9" width="3.625" style="87" customWidth="1"/>
    <col min="10" max="16384" width="3.125" style="87"/>
  </cols>
  <sheetData>
    <row r="1" spans="2:10" ht="45.75" customHeight="1" x14ac:dyDescent="0.15">
      <c r="B1" s="87" t="s">
        <v>285</v>
      </c>
    </row>
    <row r="2" spans="2:10" ht="6.75" customHeight="1" x14ac:dyDescent="0.15"/>
    <row r="3" spans="2:10" ht="35.1" customHeight="1" x14ac:dyDescent="0.15">
      <c r="B3" s="87" t="s">
        <v>15</v>
      </c>
      <c r="G3" s="88"/>
      <c r="H3" s="89" t="s">
        <v>14</v>
      </c>
    </row>
    <row r="4" spans="2:10" ht="35.1" customHeight="1" x14ac:dyDescent="0.15">
      <c r="B4" s="264" t="s">
        <v>52</v>
      </c>
      <c r="C4" s="265"/>
      <c r="D4" s="265"/>
      <c r="E4" s="265"/>
      <c r="F4" s="266"/>
      <c r="G4" s="134" t="s">
        <v>26</v>
      </c>
      <c r="H4" s="135" t="s">
        <v>4</v>
      </c>
      <c r="I4" s="113"/>
      <c r="J4" s="113"/>
    </row>
    <row r="5" spans="2:10" ht="29.25" customHeight="1" x14ac:dyDescent="0.15">
      <c r="B5" s="267" t="s">
        <v>55</v>
      </c>
      <c r="C5" s="268"/>
      <c r="D5" s="268"/>
      <c r="E5" s="268"/>
      <c r="F5" s="268"/>
      <c r="G5" s="268"/>
      <c r="H5" s="269"/>
      <c r="I5" s="113"/>
      <c r="J5" s="113"/>
    </row>
    <row r="6" spans="2:10" ht="29.25" customHeight="1" x14ac:dyDescent="0.15">
      <c r="B6" s="92"/>
      <c r="C6" s="254" t="s">
        <v>280</v>
      </c>
      <c r="D6" s="255"/>
      <c r="E6" s="255"/>
      <c r="F6" s="256"/>
      <c r="G6" s="137"/>
      <c r="H6" s="93" t="s">
        <v>27</v>
      </c>
      <c r="I6" s="113"/>
      <c r="J6" s="113"/>
    </row>
    <row r="7" spans="2:10" ht="29.25" customHeight="1" x14ac:dyDescent="0.15">
      <c r="B7" s="94"/>
      <c r="C7" s="242" t="s">
        <v>56</v>
      </c>
      <c r="D7" s="242"/>
      <c r="E7" s="242"/>
      <c r="F7" s="243"/>
      <c r="G7" s="137">
        <f>SUM(G6:G6)</f>
        <v>0</v>
      </c>
      <c r="H7" s="90"/>
      <c r="I7" s="113"/>
      <c r="J7" s="113"/>
    </row>
    <row r="8" spans="2:10" ht="29.25" customHeight="1" x14ac:dyDescent="0.15">
      <c r="B8" s="253" t="s">
        <v>57</v>
      </c>
      <c r="C8" s="249"/>
      <c r="D8" s="249"/>
      <c r="E8" s="249"/>
      <c r="F8" s="249"/>
      <c r="G8" s="249"/>
      <c r="H8" s="250"/>
      <c r="I8" s="113"/>
      <c r="J8" s="113"/>
    </row>
    <row r="9" spans="2:10" ht="29.25" customHeight="1" x14ac:dyDescent="0.15">
      <c r="B9" s="103"/>
      <c r="C9" s="95" t="s">
        <v>47</v>
      </c>
      <c r="D9" s="96" t="s">
        <v>28</v>
      </c>
      <c r="E9" s="97"/>
      <c r="F9" s="98"/>
      <c r="G9" s="137"/>
      <c r="H9" s="99" t="s">
        <v>43</v>
      </c>
    </row>
    <row r="10" spans="2:10" ht="29.25" customHeight="1" x14ac:dyDescent="0.15">
      <c r="B10" s="103"/>
      <c r="C10" s="251" t="s">
        <v>48</v>
      </c>
      <c r="D10" s="244" t="s">
        <v>54</v>
      </c>
      <c r="E10" s="260" t="s">
        <v>29</v>
      </c>
      <c r="F10" s="238"/>
      <c r="G10" s="136">
        <f>SUM(G11:G18)</f>
        <v>0</v>
      </c>
      <c r="H10" s="95"/>
    </row>
    <row r="11" spans="2:10" ht="29.25" customHeight="1" x14ac:dyDescent="0.15">
      <c r="B11" s="103"/>
      <c r="C11" s="252"/>
      <c r="D11" s="245"/>
      <c r="E11" s="245"/>
      <c r="F11" s="100" t="s">
        <v>30</v>
      </c>
      <c r="G11" s="137"/>
      <c r="H11" s="101"/>
    </row>
    <row r="12" spans="2:10" ht="29.25" customHeight="1" x14ac:dyDescent="0.15">
      <c r="B12" s="103"/>
      <c r="C12" s="252"/>
      <c r="D12" s="245"/>
      <c r="E12" s="245"/>
      <c r="F12" s="100" t="s">
        <v>31</v>
      </c>
      <c r="G12" s="137"/>
      <c r="H12" s="101"/>
    </row>
    <row r="13" spans="2:10" ht="29.25" customHeight="1" x14ac:dyDescent="0.15">
      <c r="B13" s="103"/>
      <c r="C13" s="252"/>
      <c r="D13" s="245"/>
      <c r="E13" s="245"/>
      <c r="F13" s="102" t="s">
        <v>51</v>
      </c>
      <c r="G13" s="137"/>
      <c r="H13" s="101"/>
    </row>
    <row r="14" spans="2:10" ht="29.25" customHeight="1" x14ac:dyDescent="0.15">
      <c r="B14" s="103"/>
      <c r="C14" s="252"/>
      <c r="D14" s="245"/>
      <c r="E14" s="245"/>
      <c r="F14" s="102" t="s">
        <v>32</v>
      </c>
      <c r="G14" s="137"/>
      <c r="H14" s="101"/>
    </row>
    <row r="15" spans="2:10" ht="29.25" customHeight="1" x14ac:dyDescent="0.15">
      <c r="B15" s="103"/>
      <c r="C15" s="252"/>
      <c r="D15" s="245"/>
      <c r="E15" s="245"/>
      <c r="F15" s="102" t="s">
        <v>33</v>
      </c>
      <c r="G15" s="137"/>
      <c r="H15" s="101"/>
    </row>
    <row r="16" spans="2:10" ht="29.25" customHeight="1" x14ac:dyDescent="0.15">
      <c r="B16" s="103"/>
      <c r="C16" s="252"/>
      <c r="D16" s="245"/>
      <c r="E16" s="245"/>
      <c r="F16" s="102" t="s">
        <v>34</v>
      </c>
      <c r="G16" s="137"/>
      <c r="H16" s="101"/>
    </row>
    <row r="17" spans="1:8" ht="29.25" customHeight="1" x14ac:dyDescent="0.15">
      <c r="B17" s="103"/>
      <c r="C17" s="252"/>
      <c r="D17" s="245"/>
      <c r="E17" s="245"/>
      <c r="F17" s="102" t="s">
        <v>35</v>
      </c>
      <c r="G17" s="137"/>
      <c r="H17" s="101"/>
    </row>
    <row r="18" spans="1:8" ht="29.25" customHeight="1" x14ac:dyDescent="0.15">
      <c r="B18" s="103"/>
      <c r="C18" s="252"/>
      <c r="D18" s="245"/>
      <c r="E18" s="261"/>
      <c r="F18" s="102" t="s">
        <v>53</v>
      </c>
      <c r="G18" s="137"/>
      <c r="H18" s="101"/>
    </row>
    <row r="19" spans="1:8" ht="29.25" customHeight="1" x14ac:dyDescent="0.15">
      <c r="A19" s="140"/>
      <c r="B19" s="103"/>
      <c r="C19" s="252"/>
      <c r="D19" s="245"/>
      <c r="E19" s="262" t="s">
        <v>36</v>
      </c>
      <c r="F19" s="240"/>
      <c r="G19" s="136">
        <f>G20+G21</f>
        <v>0</v>
      </c>
      <c r="H19" s="101"/>
    </row>
    <row r="20" spans="1:8" ht="29.25" customHeight="1" x14ac:dyDescent="0.15">
      <c r="B20" s="103"/>
      <c r="C20" s="252"/>
      <c r="D20" s="245"/>
      <c r="E20" s="245"/>
      <c r="F20" s="104" t="s">
        <v>46</v>
      </c>
      <c r="G20" s="137"/>
      <c r="H20" s="101"/>
    </row>
    <row r="21" spans="1:8" ht="29.25" customHeight="1" x14ac:dyDescent="0.15">
      <c r="B21" s="103"/>
      <c r="C21" s="252"/>
      <c r="D21" s="245"/>
      <c r="E21" s="261"/>
      <c r="F21" s="95" t="s">
        <v>37</v>
      </c>
      <c r="G21" s="137"/>
      <c r="H21" s="101"/>
    </row>
    <row r="22" spans="1:8" ht="29.25" customHeight="1" x14ac:dyDescent="0.15">
      <c r="B22" s="103"/>
      <c r="C22" s="252"/>
      <c r="D22" s="245"/>
      <c r="E22" s="262" t="s">
        <v>38</v>
      </c>
      <c r="F22" s="240"/>
      <c r="G22" s="136">
        <f>G23+G24</f>
        <v>0</v>
      </c>
      <c r="H22" s="101"/>
    </row>
    <row r="23" spans="1:8" ht="29.25" customHeight="1" x14ac:dyDescent="0.15">
      <c r="B23" s="103"/>
      <c r="C23" s="252"/>
      <c r="D23" s="245"/>
      <c r="E23" s="105"/>
      <c r="F23" s="104" t="s">
        <v>45</v>
      </c>
      <c r="G23" s="137"/>
      <c r="H23" s="101"/>
    </row>
    <row r="24" spans="1:8" ht="29.25" customHeight="1" x14ac:dyDescent="0.15">
      <c r="B24" s="103"/>
      <c r="C24" s="252"/>
      <c r="D24" s="245"/>
      <c r="E24" s="105"/>
      <c r="F24" s="104" t="s">
        <v>39</v>
      </c>
      <c r="G24" s="137"/>
      <c r="H24" s="101"/>
    </row>
    <row r="25" spans="1:8" ht="29.25" customHeight="1" x14ac:dyDescent="0.15">
      <c r="B25" s="103"/>
      <c r="C25" s="252"/>
      <c r="D25" s="245"/>
      <c r="E25" s="253" t="s">
        <v>40</v>
      </c>
      <c r="F25" s="263"/>
      <c r="G25" s="136">
        <f>G26</f>
        <v>0</v>
      </c>
      <c r="H25" s="101"/>
    </row>
    <row r="26" spans="1:8" ht="29.25" customHeight="1" x14ac:dyDescent="0.15">
      <c r="B26" s="103"/>
      <c r="C26" s="252"/>
      <c r="D26" s="245"/>
      <c r="E26" s="106"/>
      <c r="F26" s="104" t="s">
        <v>41</v>
      </c>
      <c r="G26" s="137"/>
      <c r="H26" s="101"/>
    </row>
    <row r="27" spans="1:8" ht="29.25" customHeight="1" x14ac:dyDescent="0.15">
      <c r="B27" s="103"/>
      <c r="C27" s="252"/>
      <c r="D27" s="245"/>
      <c r="E27" s="239" t="s">
        <v>74</v>
      </c>
      <c r="F27" s="240"/>
      <c r="G27" s="137"/>
      <c r="H27" s="101"/>
    </row>
    <row r="28" spans="1:8" ht="29.25" customHeight="1" x14ac:dyDescent="0.15">
      <c r="B28" s="103"/>
      <c r="C28" s="252"/>
      <c r="D28" s="245"/>
      <c r="E28" s="239" t="s">
        <v>75</v>
      </c>
      <c r="F28" s="240"/>
      <c r="G28" s="137"/>
      <c r="H28" s="91" t="s">
        <v>44</v>
      </c>
    </row>
    <row r="29" spans="1:8" ht="29.25" customHeight="1" x14ac:dyDescent="0.15">
      <c r="B29" s="103"/>
      <c r="C29" s="252"/>
      <c r="D29" s="205"/>
      <c r="E29" s="239" t="s">
        <v>286</v>
      </c>
      <c r="F29" s="240"/>
      <c r="G29" s="136">
        <f>G27+G25+G22+G19+G10+G9+G28</f>
        <v>0</v>
      </c>
      <c r="H29" s="91"/>
    </row>
    <row r="30" spans="1:8" ht="29.25" customHeight="1" x14ac:dyDescent="0.15">
      <c r="B30" s="103"/>
      <c r="C30" s="252"/>
      <c r="D30" s="241" t="s">
        <v>9</v>
      </c>
      <c r="E30" s="242"/>
      <c r="F30" s="243"/>
      <c r="G30" s="136">
        <f>G28+G27+G25+G22+G19+G10+G29</f>
        <v>0</v>
      </c>
      <c r="H30" s="107"/>
    </row>
    <row r="31" spans="1:8" ht="29.25" customHeight="1" x14ac:dyDescent="0.15">
      <c r="B31" s="103"/>
      <c r="C31" s="252"/>
      <c r="D31" s="244" t="s">
        <v>5</v>
      </c>
      <c r="E31" s="108" t="s">
        <v>6</v>
      </c>
      <c r="F31" s="102"/>
      <c r="G31" s="137"/>
      <c r="H31" s="109"/>
    </row>
    <row r="32" spans="1:8" ht="29.25" customHeight="1" x14ac:dyDescent="0.15">
      <c r="B32" s="103"/>
      <c r="C32" s="252"/>
      <c r="D32" s="245"/>
      <c r="E32" s="108" t="s">
        <v>7</v>
      </c>
      <c r="F32" s="102"/>
      <c r="G32" s="137"/>
      <c r="H32" s="109"/>
    </row>
    <row r="33" spans="1:8" ht="29.25" customHeight="1" x14ac:dyDescent="0.15">
      <c r="B33" s="103"/>
      <c r="C33" s="252"/>
      <c r="D33" s="245"/>
      <c r="E33" s="108" t="s">
        <v>8</v>
      </c>
      <c r="F33" s="102"/>
      <c r="G33" s="137"/>
      <c r="H33" s="109"/>
    </row>
    <row r="34" spans="1:8" ht="29.25" customHeight="1" x14ac:dyDescent="0.15">
      <c r="B34" s="103"/>
      <c r="C34" s="252"/>
      <c r="D34" s="241" t="s">
        <v>13</v>
      </c>
      <c r="E34" s="246"/>
      <c r="F34" s="247"/>
      <c r="G34" s="136">
        <f>SUM(G31:G33)</f>
        <v>0</v>
      </c>
      <c r="H34" s="109"/>
    </row>
    <row r="35" spans="1:8" ht="29.25" customHeight="1" x14ac:dyDescent="0.15">
      <c r="B35" s="103"/>
      <c r="C35" s="241" t="s">
        <v>12</v>
      </c>
      <c r="D35" s="242"/>
      <c r="E35" s="242"/>
      <c r="F35" s="243"/>
      <c r="G35" s="136">
        <f>G34+G30</f>
        <v>0</v>
      </c>
      <c r="H35" s="109" t="s">
        <v>42</v>
      </c>
    </row>
    <row r="36" spans="1:8" ht="29.25" customHeight="1" x14ac:dyDescent="0.15">
      <c r="B36" s="241" t="s">
        <v>58</v>
      </c>
      <c r="C36" s="246"/>
      <c r="D36" s="246"/>
      <c r="E36" s="246"/>
      <c r="F36" s="247"/>
      <c r="G36" s="138">
        <f>G35+G9</f>
        <v>0</v>
      </c>
      <c r="H36" s="110"/>
    </row>
    <row r="37" spans="1:8" ht="29.25" customHeight="1" x14ac:dyDescent="0.15">
      <c r="B37" s="248" t="s">
        <v>59</v>
      </c>
      <c r="C37" s="249"/>
      <c r="D37" s="249"/>
      <c r="E37" s="249"/>
      <c r="F37" s="250"/>
      <c r="G37" s="137"/>
      <c r="H37" s="95"/>
    </row>
    <row r="38" spans="1:8" ht="29.25" customHeight="1" x14ac:dyDescent="0.15">
      <c r="B38" s="248" t="s">
        <v>60</v>
      </c>
      <c r="C38" s="249"/>
      <c r="D38" s="249"/>
      <c r="E38" s="249"/>
      <c r="F38" s="250"/>
      <c r="G38" s="137"/>
      <c r="H38" s="111"/>
    </row>
    <row r="39" spans="1:8" ht="29.25" customHeight="1" thickBot="1" x14ac:dyDescent="0.2">
      <c r="A39" s="140"/>
      <c r="B39" s="257" t="s">
        <v>61</v>
      </c>
      <c r="C39" s="258"/>
      <c r="D39" s="258"/>
      <c r="E39" s="258"/>
      <c r="F39" s="259"/>
      <c r="G39" s="137"/>
      <c r="H39" s="112"/>
    </row>
    <row r="40" spans="1:8" ht="29.25" customHeight="1" thickTop="1" x14ac:dyDescent="0.15">
      <c r="A40" s="140"/>
      <c r="B40" s="236" t="s">
        <v>62</v>
      </c>
      <c r="C40" s="237"/>
      <c r="D40" s="237"/>
      <c r="E40" s="237"/>
      <c r="F40" s="238"/>
      <c r="G40" s="139">
        <f>G39+G38+G37+G36+G7</f>
        <v>0</v>
      </c>
      <c r="H40" s="110"/>
    </row>
    <row r="41" spans="1:8" ht="23.25" customHeight="1" x14ac:dyDescent="0.15"/>
    <row r="42" spans="1:8" ht="23.25" customHeight="1" x14ac:dyDescent="0.15"/>
    <row r="43" spans="1:8" ht="23.25" customHeight="1" x14ac:dyDescent="0.15"/>
    <row r="44" spans="1:8" ht="45" customHeight="1" x14ac:dyDescent="0.15"/>
    <row r="45" spans="1:8" ht="23.25" customHeight="1" x14ac:dyDescent="0.15"/>
    <row r="46" spans="1:8" ht="23.25" customHeight="1" x14ac:dyDescent="0.15"/>
    <row r="47" spans="1:8" ht="60" customHeight="1" x14ac:dyDescent="0.15"/>
    <row r="48" spans="1:8" ht="10.5" customHeight="1" x14ac:dyDescent="0.15"/>
    <row r="49" ht="18.75" customHeight="1" x14ac:dyDescent="0.15"/>
    <row r="50" ht="18.75" customHeight="1" x14ac:dyDescent="0.15"/>
    <row r="76" ht="18" customHeight="1" x14ac:dyDescent="0.15"/>
    <row r="94" ht="18" customHeight="1" x14ac:dyDescent="0.15"/>
    <row r="101" ht="18" customHeight="1" x14ac:dyDescent="0.15"/>
    <row r="104" ht="18" customHeight="1" x14ac:dyDescent="0.15"/>
  </sheetData>
  <mergeCells count="25">
    <mergeCell ref="B4:F4"/>
    <mergeCell ref="B5:H5"/>
    <mergeCell ref="C6:F6"/>
    <mergeCell ref="D34:F34"/>
    <mergeCell ref="C35:F35"/>
    <mergeCell ref="C7:F7"/>
    <mergeCell ref="B8:H8"/>
    <mergeCell ref="C10:C34"/>
    <mergeCell ref="D10:D28"/>
    <mergeCell ref="E10:F10"/>
    <mergeCell ref="E11:E18"/>
    <mergeCell ref="E19:F19"/>
    <mergeCell ref="E20:E21"/>
    <mergeCell ref="E22:F22"/>
    <mergeCell ref="E25:F25"/>
    <mergeCell ref="E29:F29"/>
    <mergeCell ref="B37:F37"/>
    <mergeCell ref="B38:F38"/>
    <mergeCell ref="B39:F39"/>
    <mergeCell ref="B40:F40"/>
    <mergeCell ref="E27:F27"/>
    <mergeCell ref="E28:F28"/>
    <mergeCell ref="D30:F30"/>
    <mergeCell ref="D31:D33"/>
    <mergeCell ref="B36:F36"/>
  </mergeCells>
  <phoneticPr fontId="2"/>
  <pageMargins left="0.7" right="0.7" top="0.75" bottom="0.75" header="0.3" footer="0.3"/>
  <pageSetup paperSize="9" scale="5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7299-B33A-4AFD-8FC1-C4692FA8DAC7}">
  <sheetPr>
    <pageSetUpPr fitToPage="1"/>
  </sheetPr>
  <dimension ref="A1:J104"/>
  <sheetViews>
    <sheetView showGridLines="0" view="pageBreakPreview" zoomScaleNormal="90" zoomScaleSheetLayoutView="100" workbookViewId="0">
      <selection activeCell="G4" sqref="G4"/>
    </sheetView>
  </sheetViews>
  <sheetFormatPr defaultColWidth="3.125" defaultRowHeight="14.25" x14ac:dyDescent="0.15"/>
  <cols>
    <col min="1" max="1" width="3.625" style="87" customWidth="1"/>
    <col min="2" max="2" width="5.75" style="87" customWidth="1"/>
    <col min="3" max="3" width="12.125" style="87" customWidth="1"/>
    <col min="4" max="5" width="3.625" style="87" customWidth="1"/>
    <col min="6" max="6" width="22.625" style="87" customWidth="1"/>
    <col min="7" max="7" width="47.5" style="87" customWidth="1"/>
    <col min="8" max="8" width="50" style="87" customWidth="1"/>
    <col min="9" max="9" width="3.625" style="87" customWidth="1"/>
    <col min="10" max="16384" width="3.125" style="87"/>
  </cols>
  <sheetData>
    <row r="1" spans="2:10" ht="45.75" customHeight="1" x14ac:dyDescent="0.15">
      <c r="B1" s="87" t="s">
        <v>287</v>
      </c>
    </row>
    <row r="2" spans="2:10" ht="6.75" customHeight="1" x14ac:dyDescent="0.15"/>
    <row r="3" spans="2:10" ht="35.1" customHeight="1" x14ac:dyDescent="0.15">
      <c r="B3" s="87" t="s">
        <v>15</v>
      </c>
      <c r="G3" s="88"/>
      <c r="H3" s="89" t="s">
        <v>14</v>
      </c>
    </row>
    <row r="4" spans="2:10" ht="35.1" customHeight="1" x14ac:dyDescent="0.15">
      <c r="B4" s="264" t="s">
        <v>52</v>
      </c>
      <c r="C4" s="265"/>
      <c r="D4" s="265"/>
      <c r="E4" s="265"/>
      <c r="F4" s="266"/>
      <c r="G4" s="134" t="s">
        <v>26</v>
      </c>
      <c r="H4" s="135" t="s">
        <v>4</v>
      </c>
      <c r="I4" s="113"/>
      <c r="J4" s="113"/>
    </row>
    <row r="5" spans="2:10" ht="29.25" customHeight="1" x14ac:dyDescent="0.15">
      <c r="B5" s="267" t="s">
        <v>55</v>
      </c>
      <c r="C5" s="268"/>
      <c r="D5" s="268"/>
      <c r="E5" s="268"/>
      <c r="F5" s="268"/>
      <c r="G5" s="268"/>
      <c r="H5" s="269"/>
      <c r="I5" s="113"/>
      <c r="J5" s="113"/>
    </row>
    <row r="6" spans="2:10" ht="29.25" customHeight="1" x14ac:dyDescent="0.15">
      <c r="B6" s="92"/>
      <c r="C6" s="254" t="s">
        <v>281</v>
      </c>
      <c r="D6" s="255"/>
      <c r="E6" s="255"/>
      <c r="F6" s="256"/>
      <c r="G6" s="137"/>
      <c r="H6" s="93" t="s">
        <v>27</v>
      </c>
      <c r="I6" s="113"/>
      <c r="J6" s="113"/>
    </row>
    <row r="7" spans="2:10" ht="29.25" customHeight="1" x14ac:dyDescent="0.15">
      <c r="B7" s="94"/>
      <c r="C7" s="242" t="s">
        <v>56</v>
      </c>
      <c r="D7" s="242"/>
      <c r="E7" s="242"/>
      <c r="F7" s="243"/>
      <c r="G7" s="137">
        <f>SUM(G6:G6)</f>
        <v>0</v>
      </c>
      <c r="H7" s="90"/>
      <c r="I7" s="113"/>
      <c r="J7" s="113"/>
    </row>
    <row r="8" spans="2:10" ht="29.25" customHeight="1" x14ac:dyDescent="0.15">
      <c r="B8" s="253" t="s">
        <v>57</v>
      </c>
      <c r="C8" s="249"/>
      <c r="D8" s="249"/>
      <c r="E8" s="249"/>
      <c r="F8" s="249"/>
      <c r="G8" s="249"/>
      <c r="H8" s="250"/>
      <c r="I8" s="113"/>
      <c r="J8" s="113"/>
    </row>
    <row r="9" spans="2:10" ht="29.25" customHeight="1" x14ac:dyDescent="0.15">
      <c r="B9" s="103"/>
      <c r="C9" s="95" t="s">
        <v>47</v>
      </c>
      <c r="D9" s="96" t="s">
        <v>28</v>
      </c>
      <c r="E9" s="97"/>
      <c r="F9" s="98"/>
      <c r="G9" s="137"/>
      <c r="H9" s="99" t="s">
        <v>43</v>
      </c>
    </row>
    <row r="10" spans="2:10" ht="29.25" customHeight="1" x14ac:dyDescent="0.15">
      <c r="B10" s="103"/>
      <c r="C10" s="251" t="s">
        <v>48</v>
      </c>
      <c r="D10" s="244" t="s">
        <v>54</v>
      </c>
      <c r="E10" s="260" t="s">
        <v>29</v>
      </c>
      <c r="F10" s="238"/>
      <c r="G10" s="136">
        <f>SUM(G11:G18)</f>
        <v>0</v>
      </c>
      <c r="H10" s="95"/>
    </row>
    <row r="11" spans="2:10" ht="29.25" customHeight="1" x14ac:dyDescent="0.15">
      <c r="B11" s="103"/>
      <c r="C11" s="252"/>
      <c r="D11" s="245"/>
      <c r="E11" s="245"/>
      <c r="F11" s="100" t="s">
        <v>30</v>
      </c>
      <c r="G11" s="137"/>
      <c r="H11" s="101"/>
    </row>
    <row r="12" spans="2:10" ht="29.25" customHeight="1" x14ac:dyDescent="0.15">
      <c r="B12" s="103"/>
      <c r="C12" s="252"/>
      <c r="D12" s="245"/>
      <c r="E12" s="245"/>
      <c r="F12" s="100" t="s">
        <v>31</v>
      </c>
      <c r="G12" s="137"/>
      <c r="H12" s="101"/>
    </row>
    <row r="13" spans="2:10" ht="29.25" customHeight="1" x14ac:dyDescent="0.15">
      <c r="B13" s="103"/>
      <c r="C13" s="252"/>
      <c r="D13" s="245"/>
      <c r="E13" s="245"/>
      <c r="F13" s="102" t="s">
        <v>51</v>
      </c>
      <c r="G13" s="137"/>
      <c r="H13" s="101"/>
    </row>
    <row r="14" spans="2:10" ht="29.25" customHeight="1" x14ac:dyDescent="0.15">
      <c r="B14" s="103"/>
      <c r="C14" s="252"/>
      <c r="D14" s="245"/>
      <c r="E14" s="245"/>
      <c r="F14" s="102" t="s">
        <v>32</v>
      </c>
      <c r="G14" s="137"/>
      <c r="H14" s="101"/>
    </row>
    <row r="15" spans="2:10" ht="29.25" customHeight="1" x14ac:dyDescent="0.15">
      <c r="B15" s="103"/>
      <c r="C15" s="252"/>
      <c r="D15" s="245"/>
      <c r="E15" s="245"/>
      <c r="F15" s="102" t="s">
        <v>33</v>
      </c>
      <c r="G15" s="137"/>
      <c r="H15" s="101"/>
    </row>
    <row r="16" spans="2:10" ht="29.25" customHeight="1" x14ac:dyDescent="0.15">
      <c r="B16" s="103"/>
      <c r="C16" s="252"/>
      <c r="D16" s="245"/>
      <c r="E16" s="245"/>
      <c r="F16" s="102" t="s">
        <v>34</v>
      </c>
      <c r="G16" s="137"/>
      <c r="H16" s="101"/>
    </row>
    <row r="17" spans="1:8" ht="29.25" customHeight="1" x14ac:dyDescent="0.15">
      <c r="B17" s="103"/>
      <c r="C17" s="252"/>
      <c r="D17" s="245"/>
      <c r="E17" s="245"/>
      <c r="F17" s="102" t="s">
        <v>35</v>
      </c>
      <c r="G17" s="137"/>
      <c r="H17" s="101"/>
    </row>
    <row r="18" spans="1:8" ht="29.25" customHeight="1" x14ac:dyDescent="0.15">
      <c r="B18" s="103"/>
      <c r="C18" s="252"/>
      <c r="D18" s="245"/>
      <c r="E18" s="261"/>
      <c r="F18" s="102" t="s">
        <v>53</v>
      </c>
      <c r="G18" s="137"/>
      <c r="H18" s="101"/>
    </row>
    <row r="19" spans="1:8" ht="29.25" customHeight="1" x14ac:dyDescent="0.15">
      <c r="A19" s="140"/>
      <c r="B19" s="103"/>
      <c r="C19" s="252"/>
      <c r="D19" s="245"/>
      <c r="E19" s="262" t="s">
        <v>36</v>
      </c>
      <c r="F19" s="240"/>
      <c r="G19" s="136">
        <f>G20+G21</f>
        <v>0</v>
      </c>
      <c r="H19" s="101"/>
    </row>
    <row r="20" spans="1:8" ht="29.25" customHeight="1" x14ac:dyDescent="0.15">
      <c r="B20" s="103"/>
      <c r="C20" s="252"/>
      <c r="D20" s="245"/>
      <c r="E20" s="245"/>
      <c r="F20" s="104" t="s">
        <v>46</v>
      </c>
      <c r="G20" s="137"/>
      <c r="H20" s="101"/>
    </row>
    <row r="21" spans="1:8" ht="29.25" customHeight="1" x14ac:dyDescent="0.15">
      <c r="B21" s="103"/>
      <c r="C21" s="252"/>
      <c r="D21" s="245"/>
      <c r="E21" s="261"/>
      <c r="F21" s="95" t="s">
        <v>37</v>
      </c>
      <c r="G21" s="137"/>
      <c r="H21" s="101"/>
    </row>
    <row r="22" spans="1:8" ht="29.25" customHeight="1" x14ac:dyDescent="0.15">
      <c r="B22" s="103"/>
      <c r="C22" s="252"/>
      <c r="D22" s="245"/>
      <c r="E22" s="262" t="s">
        <v>38</v>
      </c>
      <c r="F22" s="240"/>
      <c r="G22" s="136">
        <f>G23+G24</f>
        <v>0</v>
      </c>
      <c r="H22" s="101"/>
    </row>
    <row r="23" spans="1:8" ht="29.25" customHeight="1" x14ac:dyDescent="0.15">
      <c r="B23" s="103"/>
      <c r="C23" s="252"/>
      <c r="D23" s="245"/>
      <c r="E23" s="105"/>
      <c r="F23" s="104" t="s">
        <v>45</v>
      </c>
      <c r="G23" s="137"/>
      <c r="H23" s="101"/>
    </row>
    <row r="24" spans="1:8" ht="29.25" customHeight="1" x14ac:dyDescent="0.15">
      <c r="B24" s="103"/>
      <c r="C24" s="252"/>
      <c r="D24" s="245"/>
      <c r="E24" s="105"/>
      <c r="F24" s="104" t="s">
        <v>39</v>
      </c>
      <c r="G24" s="137"/>
      <c r="H24" s="101"/>
    </row>
    <row r="25" spans="1:8" ht="29.25" customHeight="1" x14ac:dyDescent="0.15">
      <c r="B25" s="103"/>
      <c r="C25" s="252"/>
      <c r="D25" s="245"/>
      <c r="E25" s="253" t="s">
        <v>40</v>
      </c>
      <c r="F25" s="263"/>
      <c r="G25" s="136">
        <f>G26</f>
        <v>0</v>
      </c>
      <c r="H25" s="101"/>
    </row>
    <row r="26" spans="1:8" ht="29.25" customHeight="1" x14ac:dyDescent="0.15">
      <c r="B26" s="103"/>
      <c r="C26" s="252"/>
      <c r="D26" s="245"/>
      <c r="E26" s="106"/>
      <c r="F26" s="104" t="s">
        <v>41</v>
      </c>
      <c r="G26" s="137"/>
      <c r="H26" s="101"/>
    </row>
    <row r="27" spans="1:8" ht="29.25" customHeight="1" x14ac:dyDescent="0.15">
      <c r="B27" s="103"/>
      <c r="C27" s="252"/>
      <c r="D27" s="245"/>
      <c r="E27" s="239" t="s">
        <v>74</v>
      </c>
      <c r="F27" s="240"/>
      <c r="G27" s="137"/>
      <c r="H27" s="101"/>
    </row>
    <row r="28" spans="1:8" ht="29.25" customHeight="1" x14ac:dyDescent="0.15">
      <c r="B28" s="103"/>
      <c r="C28" s="252"/>
      <c r="D28" s="245"/>
      <c r="E28" s="239" t="s">
        <v>75</v>
      </c>
      <c r="F28" s="240"/>
      <c r="G28" s="137"/>
      <c r="H28" s="91" t="s">
        <v>44</v>
      </c>
    </row>
    <row r="29" spans="1:8" ht="29.25" customHeight="1" x14ac:dyDescent="0.15">
      <c r="B29" s="103"/>
      <c r="C29" s="252"/>
      <c r="D29" s="205"/>
      <c r="E29" s="239" t="s">
        <v>286</v>
      </c>
      <c r="F29" s="240"/>
      <c r="G29" s="136">
        <f>G27+G25+G22+G19+G10+G9+G28</f>
        <v>0</v>
      </c>
      <c r="H29" s="91"/>
    </row>
    <row r="30" spans="1:8" ht="29.25" customHeight="1" x14ac:dyDescent="0.15">
      <c r="B30" s="103"/>
      <c r="C30" s="252"/>
      <c r="D30" s="241" t="s">
        <v>9</v>
      </c>
      <c r="E30" s="242"/>
      <c r="F30" s="243"/>
      <c r="G30" s="136">
        <f>G28+G27+G25+G22+G19+G10+G29</f>
        <v>0</v>
      </c>
      <c r="H30" s="107"/>
    </row>
    <row r="31" spans="1:8" ht="29.25" customHeight="1" x14ac:dyDescent="0.15">
      <c r="B31" s="103"/>
      <c r="C31" s="252"/>
      <c r="D31" s="244" t="s">
        <v>5</v>
      </c>
      <c r="E31" s="108" t="s">
        <v>6</v>
      </c>
      <c r="F31" s="102"/>
      <c r="G31" s="137"/>
      <c r="H31" s="109"/>
    </row>
    <row r="32" spans="1:8" ht="29.25" customHeight="1" x14ac:dyDescent="0.15">
      <c r="B32" s="103"/>
      <c r="C32" s="252"/>
      <c r="D32" s="245"/>
      <c r="E32" s="108" t="s">
        <v>7</v>
      </c>
      <c r="F32" s="102"/>
      <c r="G32" s="137"/>
      <c r="H32" s="109"/>
    </row>
    <row r="33" spans="1:8" ht="29.25" customHeight="1" x14ac:dyDescent="0.15">
      <c r="B33" s="103"/>
      <c r="C33" s="252"/>
      <c r="D33" s="245"/>
      <c r="E33" s="108" t="s">
        <v>8</v>
      </c>
      <c r="F33" s="102"/>
      <c r="G33" s="137"/>
      <c r="H33" s="109"/>
    </row>
    <row r="34" spans="1:8" ht="29.25" customHeight="1" x14ac:dyDescent="0.15">
      <c r="B34" s="103"/>
      <c r="C34" s="252"/>
      <c r="D34" s="241" t="s">
        <v>13</v>
      </c>
      <c r="E34" s="246"/>
      <c r="F34" s="247"/>
      <c r="G34" s="136">
        <f>SUM(G31:G33)</f>
        <v>0</v>
      </c>
      <c r="H34" s="109"/>
    </row>
    <row r="35" spans="1:8" ht="29.25" customHeight="1" x14ac:dyDescent="0.15">
      <c r="B35" s="103"/>
      <c r="C35" s="241" t="s">
        <v>12</v>
      </c>
      <c r="D35" s="242"/>
      <c r="E35" s="242"/>
      <c r="F35" s="243"/>
      <c r="G35" s="136">
        <f>G34+G30</f>
        <v>0</v>
      </c>
      <c r="H35" s="109" t="s">
        <v>42</v>
      </c>
    </row>
    <row r="36" spans="1:8" ht="29.25" customHeight="1" x14ac:dyDescent="0.15">
      <c r="B36" s="241" t="s">
        <v>58</v>
      </c>
      <c r="C36" s="246"/>
      <c r="D36" s="246"/>
      <c r="E36" s="246"/>
      <c r="F36" s="247"/>
      <c r="G36" s="138">
        <f>G35+G9</f>
        <v>0</v>
      </c>
      <c r="H36" s="110"/>
    </row>
    <row r="37" spans="1:8" ht="29.25" customHeight="1" x14ac:dyDescent="0.15">
      <c r="B37" s="248" t="s">
        <v>59</v>
      </c>
      <c r="C37" s="249"/>
      <c r="D37" s="249"/>
      <c r="E37" s="249"/>
      <c r="F37" s="250"/>
      <c r="G37" s="137"/>
      <c r="H37" s="95"/>
    </row>
    <row r="38" spans="1:8" ht="29.25" customHeight="1" x14ac:dyDescent="0.15">
      <c r="B38" s="248" t="s">
        <v>60</v>
      </c>
      <c r="C38" s="249"/>
      <c r="D38" s="249"/>
      <c r="E38" s="249"/>
      <c r="F38" s="250"/>
      <c r="G38" s="137"/>
      <c r="H38" s="111"/>
    </row>
    <row r="39" spans="1:8" ht="29.25" customHeight="1" thickBot="1" x14ac:dyDescent="0.2">
      <c r="A39" s="140"/>
      <c r="B39" s="257" t="s">
        <v>61</v>
      </c>
      <c r="C39" s="258"/>
      <c r="D39" s="258"/>
      <c r="E39" s="258"/>
      <c r="F39" s="259"/>
      <c r="G39" s="137"/>
      <c r="H39" s="112"/>
    </row>
    <row r="40" spans="1:8" ht="29.25" customHeight="1" thickTop="1" x14ac:dyDescent="0.15">
      <c r="A40" s="140"/>
      <c r="B40" s="236" t="s">
        <v>62</v>
      </c>
      <c r="C40" s="237"/>
      <c r="D40" s="237"/>
      <c r="E40" s="237"/>
      <c r="F40" s="238"/>
      <c r="G40" s="139">
        <f>G39+G38+G37+G36+G7</f>
        <v>0</v>
      </c>
      <c r="H40" s="110"/>
    </row>
    <row r="41" spans="1:8" ht="23.25" customHeight="1" x14ac:dyDescent="0.15"/>
    <row r="42" spans="1:8" ht="23.25" customHeight="1" x14ac:dyDescent="0.15"/>
    <row r="43" spans="1:8" ht="23.25" customHeight="1" x14ac:dyDescent="0.15"/>
    <row r="44" spans="1:8" ht="45" customHeight="1" x14ac:dyDescent="0.15"/>
    <row r="45" spans="1:8" ht="23.25" customHeight="1" x14ac:dyDescent="0.15"/>
    <row r="46" spans="1:8" ht="23.25" customHeight="1" x14ac:dyDescent="0.15"/>
    <row r="47" spans="1:8" ht="60" customHeight="1" x14ac:dyDescent="0.15"/>
    <row r="48" spans="1:8" ht="10.5" customHeight="1" x14ac:dyDescent="0.15"/>
    <row r="49" ht="18.75" customHeight="1" x14ac:dyDescent="0.15"/>
    <row r="50" ht="18.75" customHeight="1" x14ac:dyDescent="0.15"/>
    <row r="76" ht="18" customHeight="1" x14ac:dyDescent="0.15"/>
    <row r="94" ht="18" customHeight="1" x14ac:dyDescent="0.15"/>
    <row r="101" ht="18" customHeight="1" x14ac:dyDescent="0.15"/>
    <row r="104" ht="18" customHeight="1" x14ac:dyDescent="0.15"/>
  </sheetData>
  <mergeCells count="25">
    <mergeCell ref="B4:F4"/>
    <mergeCell ref="B5:H5"/>
    <mergeCell ref="C6:F6"/>
    <mergeCell ref="D34:F34"/>
    <mergeCell ref="C35:F35"/>
    <mergeCell ref="C7:F7"/>
    <mergeCell ref="B8:H8"/>
    <mergeCell ref="C10:C34"/>
    <mergeCell ref="D10:D28"/>
    <mergeCell ref="E10:F10"/>
    <mergeCell ref="E11:E18"/>
    <mergeCell ref="E19:F19"/>
    <mergeCell ref="E20:E21"/>
    <mergeCell ref="E22:F22"/>
    <mergeCell ref="E25:F25"/>
    <mergeCell ref="E29:F29"/>
    <mergeCell ref="B37:F37"/>
    <mergeCell ref="B38:F38"/>
    <mergeCell ref="B39:F39"/>
    <mergeCell ref="B40:F40"/>
    <mergeCell ref="E27:F27"/>
    <mergeCell ref="E28:F28"/>
    <mergeCell ref="D30:F30"/>
    <mergeCell ref="D31:D33"/>
    <mergeCell ref="B36:F36"/>
  </mergeCells>
  <phoneticPr fontId="2"/>
  <pageMargins left="0.7" right="0.7" top="0.75" bottom="0.75" header="0.3" footer="0.3"/>
  <pageSetup paperSize="9" scale="5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0F731-B487-46B2-A51A-A18836C28F83}">
  <sheetPr>
    <pageSetUpPr fitToPage="1"/>
  </sheetPr>
  <dimension ref="A1:J104"/>
  <sheetViews>
    <sheetView showGridLines="0" view="pageBreakPreview" zoomScaleNormal="90" zoomScaleSheetLayoutView="100" workbookViewId="0">
      <selection activeCell="H6" sqref="H6"/>
    </sheetView>
  </sheetViews>
  <sheetFormatPr defaultColWidth="3.125" defaultRowHeight="14.25" x14ac:dyDescent="0.15"/>
  <cols>
    <col min="1" max="1" width="3.625" style="87" customWidth="1"/>
    <col min="2" max="2" width="5.75" style="87" customWidth="1"/>
    <col min="3" max="3" width="12.125" style="87" customWidth="1"/>
    <col min="4" max="5" width="3.625" style="87" customWidth="1"/>
    <col min="6" max="6" width="22.625" style="87" customWidth="1"/>
    <col min="7" max="7" width="47.5" style="87" customWidth="1"/>
    <col min="8" max="8" width="50" style="87" customWidth="1"/>
    <col min="9" max="9" width="3.625" style="87" customWidth="1"/>
    <col min="10" max="16384" width="3.125" style="87"/>
  </cols>
  <sheetData>
    <row r="1" spans="2:10" ht="45.75" customHeight="1" x14ac:dyDescent="0.15">
      <c r="B1" s="87" t="s">
        <v>288</v>
      </c>
    </row>
    <row r="2" spans="2:10" ht="6.75" customHeight="1" x14ac:dyDescent="0.15"/>
    <row r="3" spans="2:10" ht="35.1" customHeight="1" x14ac:dyDescent="0.15">
      <c r="B3" s="87" t="s">
        <v>15</v>
      </c>
      <c r="G3" s="88"/>
      <c r="H3" s="89" t="s">
        <v>14</v>
      </c>
    </row>
    <row r="4" spans="2:10" ht="35.1" customHeight="1" x14ac:dyDescent="0.15">
      <c r="B4" s="264" t="s">
        <v>52</v>
      </c>
      <c r="C4" s="265"/>
      <c r="D4" s="265"/>
      <c r="E4" s="265"/>
      <c r="F4" s="266"/>
      <c r="G4" s="134" t="s">
        <v>26</v>
      </c>
      <c r="H4" s="135" t="s">
        <v>4</v>
      </c>
      <c r="I4" s="113"/>
      <c r="J4" s="113"/>
    </row>
    <row r="5" spans="2:10" ht="29.25" customHeight="1" x14ac:dyDescent="0.15">
      <c r="B5" s="267" t="s">
        <v>55</v>
      </c>
      <c r="C5" s="268"/>
      <c r="D5" s="268"/>
      <c r="E5" s="268"/>
      <c r="F5" s="268"/>
      <c r="G5" s="268"/>
      <c r="H5" s="269"/>
      <c r="I5" s="113"/>
      <c r="J5" s="113"/>
    </row>
    <row r="6" spans="2:10" ht="29.25" customHeight="1" x14ac:dyDescent="0.15">
      <c r="B6" s="92"/>
      <c r="C6" s="254" t="s">
        <v>291</v>
      </c>
      <c r="D6" s="255"/>
      <c r="E6" s="255"/>
      <c r="F6" s="256"/>
      <c r="G6" s="137"/>
      <c r="H6" s="93"/>
      <c r="I6" s="113"/>
      <c r="J6" s="113"/>
    </row>
    <row r="7" spans="2:10" ht="29.25" customHeight="1" x14ac:dyDescent="0.15">
      <c r="B7" s="94"/>
      <c r="C7" s="242" t="s">
        <v>56</v>
      </c>
      <c r="D7" s="242"/>
      <c r="E7" s="242"/>
      <c r="F7" s="243"/>
      <c r="G7" s="137">
        <f>SUM(G6:G6)</f>
        <v>0</v>
      </c>
      <c r="H7" s="90"/>
      <c r="I7" s="113"/>
      <c r="J7" s="113"/>
    </row>
    <row r="8" spans="2:10" ht="29.25" customHeight="1" x14ac:dyDescent="0.15">
      <c r="B8" s="253" t="s">
        <v>57</v>
      </c>
      <c r="C8" s="249"/>
      <c r="D8" s="249"/>
      <c r="E8" s="249"/>
      <c r="F8" s="249"/>
      <c r="G8" s="249"/>
      <c r="H8" s="250"/>
      <c r="I8" s="113"/>
      <c r="J8" s="113"/>
    </row>
    <row r="9" spans="2:10" ht="29.25" customHeight="1" x14ac:dyDescent="0.15">
      <c r="B9" s="103"/>
      <c r="C9" s="95" t="s">
        <v>47</v>
      </c>
      <c r="D9" s="96" t="s">
        <v>28</v>
      </c>
      <c r="E9" s="97"/>
      <c r="F9" s="98"/>
      <c r="G9" s="206" t="s">
        <v>289</v>
      </c>
      <c r="H9" s="99" t="s">
        <v>43</v>
      </c>
    </row>
    <row r="10" spans="2:10" ht="29.25" customHeight="1" x14ac:dyDescent="0.15">
      <c r="B10" s="103"/>
      <c r="C10" s="251" t="s">
        <v>48</v>
      </c>
      <c r="D10" s="244" t="s">
        <v>54</v>
      </c>
      <c r="E10" s="260" t="s">
        <v>29</v>
      </c>
      <c r="F10" s="238"/>
      <c r="G10" s="206" t="s">
        <v>289</v>
      </c>
      <c r="H10" s="95"/>
    </row>
    <row r="11" spans="2:10" ht="29.25" customHeight="1" x14ac:dyDescent="0.15">
      <c r="B11" s="103"/>
      <c r="C11" s="252"/>
      <c r="D11" s="245"/>
      <c r="E11" s="245"/>
      <c r="F11" s="100" t="s">
        <v>30</v>
      </c>
      <c r="G11" s="206" t="s">
        <v>289</v>
      </c>
      <c r="H11" s="101"/>
    </row>
    <row r="12" spans="2:10" ht="29.25" customHeight="1" x14ac:dyDescent="0.15">
      <c r="B12" s="103"/>
      <c r="C12" s="252"/>
      <c r="D12" s="245"/>
      <c r="E12" s="245"/>
      <c r="F12" s="100" t="s">
        <v>31</v>
      </c>
      <c r="G12" s="206" t="s">
        <v>289</v>
      </c>
      <c r="H12" s="101"/>
    </row>
    <row r="13" spans="2:10" ht="29.25" customHeight="1" x14ac:dyDescent="0.15">
      <c r="B13" s="103"/>
      <c r="C13" s="252"/>
      <c r="D13" s="245"/>
      <c r="E13" s="245"/>
      <c r="F13" s="102" t="s">
        <v>51</v>
      </c>
      <c r="G13" s="206" t="s">
        <v>289</v>
      </c>
      <c r="H13" s="101"/>
    </row>
    <row r="14" spans="2:10" ht="29.25" customHeight="1" x14ac:dyDescent="0.15">
      <c r="B14" s="103"/>
      <c r="C14" s="252"/>
      <c r="D14" s="245"/>
      <c r="E14" s="245"/>
      <c r="F14" s="102" t="s">
        <v>32</v>
      </c>
      <c r="G14" s="206" t="s">
        <v>289</v>
      </c>
      <c r="H14" s="101"/>
    </row>
    <row r="15" spans="2:10" ht="29.25" customHeight="1" x14ac:dyDescent="0.15">
      <c r="B15" s="103"/>
      <c r="C15" s="252"/>
      <c r="D15" s="245"/>
      <c r="E15" s="245"/>
      <c r="F15" s="102" t="s">
        <v>33</v>
      </c>
      <c r="G15" s="206" t="s">
        <v>289</v>
      </c>
      <c r="H15" s="101"/>
    </row>
    <row r="16" spans="2:10" ht="29.25" customHeight="1" x14ac:dyDescent="0.15">
      <c r="B16" s="103"/>
      <c r="C16" s="252"/>
      <c r="D16" s="245"/>
      <c r="E16" s="245"/>
      <c r="F16" s="102" t="s">
        <v>34</v>
      </c>
      <c r="G16" s="206" t="s">
        <v>289</v>
      </c>
      <c r="H16" s="101"/>
    </row>
    <row r="17" spans="1:8" ht="29.25" customHeight="1" x14ac:dyDescent="0.15">
      <c r="B17" s="103"/>
      <c r="C17" s="252"/>
      <c r="D17" s="245"/>
      <c r="E17" s="245"/>
      <c r="F17" s="102" t="s">
        <v>35</v>
      </c>
      <c r="G17" s="206" t="s">
        <v>289</v>
      </c>
      <c r="H17" s="101"/>
    </row>
    <row r="18" spans="1:8" ht="29.25" customHeight="1" x14ac:dyDescent="0.15">
      <c r="B18" s="103"/>
      <c r="C18" s="252"/>
      <c r="D18" s="245"/>
      <c r="E18" s="261"/>
      <c r="F18" s="102" t="s">
        <v>53</v>
      </c>
      <c r="G18" s="206" t="s">
        <v>289</v>
      </c>
      <c r="H18" s="101"/>
    </row>
    <row r="19" spans="1:8" ht="29.25" customHeight="1" x14ac:dyDescent="0.15">
      <c r="A19" s="140"/>
      <c r="B19" s="103"/>
      <c r="C19" s="252"/>
      <c r="D19" s="245"/>
      <c r="E19" s="262" t="s">
        <v>36</v>
      </c>
      <c r="F19" s="240"/>
      <c r="G19" s="206" t="s">
        <v>289</v>
      </c>
      <c r="H19" s="101"/>
    </row>
    <row r="20" spans="1:8" ht="29.25" customHeight="1" x14ac:dyDescent="0.15">
      <c r="B20" s="103"/>
      <c r="C20" s="252"/>
      <c r="D20" s="245"/>
      <c r="E20" s="245"/>
      <c r="F20" s="104" t="s">
        <v>46</v>
      </c>
      <c r="G20" s="206" t="s">
        <v>289</v>
      </c>
      <c r="H20" s="101"/>
    </row>
    <row r="21" spans="1:8" ht="29.25" customHeight="1" x14ac:dyDescent="0.15">
      <c r="B21" s="103"/>
      <c r="C21" s="252"/>
      <c r="D21" s="245"/>
      <c r="E21" s="261"/>
      <c r="F21" s="95" t="s">
        <v>37</v>
      </c>
      <c r="G21" s="206" t="s">
        <v>289</v>
      </c>
      <c r="H21" s="101"/>
    </row>
    <row r="22" spans="1:8" ht="29.25" customHeight="1" x14ac:dyDescent="0.15">
      <c r="B22" s="103"/>
      <c r="C22" s="252"/>
      <c r="D22" s="245"/>
      <c r="E22" s="262" t="s">
        <v>38</v>
      </c>
      <c r="F22" s="240"/>
      <c r="G22" s="206" t="s">
        <v>289</v>
      </c>
      <c r="H22" s="101"/>
    </row>
    <row r="23" spans="1:8" ht="29.25" customHeight="1" x14ac:dyDescent="0.15">
      <c r="B23" s="103"/>
      <c r="C23" s="252"/>
      <c r="D23" s="245"/>
      <c r="E23" s="105"/>
      <c r="F23" s="104" t="s">
        <v>45</v>
      </c>
      <c r="G23" s="206" t="s">
        <v>289</v>
      </c>
      <c r="H23" s="101"/>
    </row>
    <row r="24" spans="1:8" ht="29.25" customHeight="1" x14ac:dyDescent="0.15">
      <c r="B24" s="103"/>
      <c r="C24" s="252"/>
      <c r="D24" s="245"/>
      <c r="E24" s="105"/>
      <c r="F24" s="104" t="s">
        <v>39</v>
      </c>
      <c r="G24" s="206" t="s">
        <v>289</v>
      </c>
      <c r="H24" s="101"/>
    </row>
    <row r="25" spans="1:8" ht="29.25" customHeight="1" x14ac:dyDescent="0.15">
      <c r="B25" s="103"/>
      <c r="C25" s="252"/>
      <c r="D25" s="245"/>
      <c r="E25" s="253" t="s">
        <v>40</v>
      </c>
      <c r="F25" s="263"/>
      <c r="G25" s="206" t="s">
        <v>289</v>
      </c>
      <c r="H25" s="101"/>
    </row>
    <row r="26" spans="1:8" ht="29.25" customHeight="1" x14ac:dyDescent="0.15">
      <c r="B26" s="103"/>
      <c r="C26" s="252"/>
      <c r="D26" s="245"/>
      <c r="E26" s="106"/>
      <c r="F26" s="104" t="s">
        <v>41</v>
      </c>
      <c r="G26" s="206" t="s">
        <v>289</v>
      </c>
      <c r="H26" s="101"/>
    </row>
    <row r="27" spans="1:8" ht="29.25" customHeight="1" x14ac:dyDescent="0.15">
      <c r="B27" s="103"/>
      <c r="C27" s="252"/>
      <c r="D27" s="245"/>
      <c r="E27" s="239" t="s">
        <v>74</v>
      </c>
      <c r="F27" s="240"/>
      <c r="G27" s="137"/>
      <c r="H27" s="101"/>
    </row>
    <row r="28" spans="1:8" ht="29.25" customHeight="1" x14ac:dyDescent="0.15">
      <c r="B28" s="103"/>
      <c r="C28" s="252"/>
      <c r="D28" s="245"/>
      <c r="E28" s="239" t="s">
        <v>75</v>
      </c>
      <c r="F28" s="240"/>
      <c r="G28" s="137"/>
      <c r="H28" s="91" t="s">
        <v>44</v>
      </c>
    </row>
    <row r="29" spans="1:8" ht="29.25" customHeight="1" x14ac:dyDescent="0.15">
      <c r="B29" s="103"/>
      <c r="C29" s="252"/>
      <c r="D29" s="205"/>
      <c r="E29" s="239" t="s">
        <v>286</v>
      </c>
      <c r="F29" s="240"/>
      <c r="G29" s="136"/>
      <c r="H29" s="91"/>
    </row>
    <row r="30" spans="1:8" ht="29.25" customHeight="1" x14ac:dyDescent="0.15">
      <c r="B30" s="103"/>
      <c r="C30" s="252"/>
      <c r="D30" s="241" t="s">
        <v>9</v>
      </c>
      <c r="E30" s="242"/>
      <c r="F30" s="243"/>
      <c r="G30" s="136">
        <f>SUM(G27:G29)</f>
        <v>0</v>
      </c>
      <c r="H30" s="107"/>
    </row>
    <row r="31" spans="1:8" ht="29.25" customHeight="1" x14ac:dyDescent="0.15">
      <c r="B31" s="103"/>
      <c r="C31" s="252"/>
      <c r="D31" s="244" t="s">
        <v>5</v>
      </c>
      <c r="E31" s="108" t="s">
        <v>6</v>
      </c>
      <c r="F31" s="102"/>
      <c r="G31" s="137"/>
      <c r="H31" s="109"/>
    </row>
    <row r="32" spans="1:8" ht="29.25" customHeight="1" x14ac:dyDescent="0.15">
      <c r="B32" s="103"/>
      <c r="C32" s="252"/>
      <c r="D32" s="245"/>
      <c r="E32" s="108" t="s">
        <v>7</v>
      </c>
      <c r="F32" s="102"/>
      <c r="G32" s="137"/>
      <c r="H32" s="109"/>
    </row>
    <row r="33" spans="1:8" ht="29.25" customHeight="1" x14ac:dyDescent="0.15">
      <c r="B33" s="103"/>
      <c r="C33" s="252"/>
      <c r="D33" s="245"/>
      <c r="E33" s="108" t="s">
        <v>8</v>
      </c>
      <c r="F33" s="102"/>
      <c r="G33" s="137"/>
      <c r="H33" s="109"/>
    </row>
    <row r="34" spans="1:8" ht="29.25" customHeight="1" x14ac:dyDescent="0.15">
      <c r="B34" s="103"/>
      <c r="C34" s="252"/>
      <c r="D34" s="241" t="s">
        <v>13</v>
      </c>
      <c r="E34" s="246"/>
      <c r="F34" s="247"/>
      <c r="G34" s="136">
        <f>SUM(G31:G33)</f>
        <v>0</v>
      </c>
      <c r="H34" s="109"/>
    </row>
    <row r="35" spans="1:8" ht="29.25" customHeight="1" x14ac:dyDescent="0.15">
      <c r="B35" s="103"/>
      <c r="C35" s="241" t="s">
        <v>12</v>
      </c>
      <c r="D35" s="242"/>
      <c r="E35" s="242"/>
      <c r="F35" s="243"/>
      <c r="G35" s="136">
        <f>G34+G30</f>
        <v>0</v>
      </c>
      <c r="H35" s="109" t="s">
        <v>42</v>
      </c>
    </row>
    <row r="36" spans="1:8" ht="29.25" customHeight="1" x14ac:dyDescent="0.15">
      <c r="B36" s="241" t="s">
        <v>58</v>
      </c>
      <c r="C36" s="246"/>
      <c r="D36" s="246"/>
      <c r="E36" s="246"/>
      <c r="F36" s="247"/>
      <c r="G36" s="138">
        <f>G35</f>
        <v>0</v>
      </c>
      <c r="H36" s="110"/>
    </row>
    <row r="37" spans="1:8" ht="29.25" customHeight="1" x14ac:dyDescent="0.15">
      <c r="B37" s="248" t="s">
        <v>59</v>
      </c>
      <c r="C37" s="249"/>
      <c r="D37" s="249"/>
      <c r="E37" s="249"/>
      <c r="F37" s="250"/>
      <c r="G37" s="137"/>
      <c r="H37" s="95"/>
    </row>
    <row r="38" spans="1:8" ht="29.25" customHeight="1" x14ac:dyDescent="0.15">
      <c r="B38" s="248" t="s">
        <v>60</v>
      </c>
      <c r="C38" s="249"/>
      <c r="D38" s="249"/>
      <c r="E38" s="249"/>
      <c r="F38" s="250"/>
      <c r="G38" s="137"/>
      <c r="H38" s="111"/>
    </row>
    <row r="39" spans="1:8" ht="29.25" customHeight="1" thickBot="1" x14ac:dyDescent="0.2">
      <c r="A39" s="140"/>
      <c r="B39" s="257" t="s">
        <v>61</v>
      </c>
      <c r="C39" s="258"/>
      <c r="D39" s="258"/>
      <c r="E39" s="258"/>
      <c r="F39" s="259"/>
      <c r="G39" s="137"/>
      <c r="H39" s="112"/>
    </row>
    <row r="40" spans="1:8" ht="29.25" customHeight="1" thickTop="1" x14ac:dyDescent="0.15">
      <c r="A40" s="140"/>
      <c r="B40" s="236" t="s">
        <v>62</v>
      </c>
      <c r="C40" s="237"/>
      <c r="D40" s="237"/>
      <c r="E40" s="237"/>
      <c r="F40" s="238"/>
      <c r="G40" s="139">
        <f>G39+G38+G37+G36+G7</f>
        <v>0</v>
      </c>
      <c r="H40" s="110"/>
    </row>
    <row r="41" spans="1:8" ht="23.25" customHeight="1" x14ac:dyDescent="0.15"/>
    <row r="42" spans="1:8" ht="23.25" customHeight="1" x14ac:dyDescent="0.15"/>
    <row r="43" spans="1:8" ht="23.25" customHeight="1" x14ac:dyDescent="0.15"/>
    <row r="44" spans="1:8" ht="45" customHeight="1" x14ac:dyDescent="0.15"/>
    <row r="45" spans="1:8" ht="23.25" customHeight="1" x14ac:dyDescent="0.15"/>
    <row r="46" spans="1:8" ht="23.25" customHeight="1" x14ac:dyDescent="0.15"/>
    <row r="47" spans="1:8" ht="60" customHeight="1" x14ac:dyDescent="0.15"/>
    <row r="48" spans="1:8" ht="10.5" customHeight="1" x14ac:dyDescent="0.15"/>
    <row r="49" ht="18.75" customHeight="1" x14ac:dyDescent="0.15"/>
    <row r="50" ht="18.75" customHeight="1" x14ac:dyDescent="0.15"/>
    <row r="76" ht="18" customHeight="1" x14ac:dyDescent="0.15"/>
    <row r="94" ht="18" customHeight="1" x14ac:dyDescent="0.15"/>
    <row r="101" ht="18" customHeight="1" x14ac:dyDescent="0.15"/>
    <row r="104" ht="18" customHeight="1" x14ac:dyDescent="0.15"/>
  </sheetData>
  <mergeCells count="25">
    <mergeCell ref="E29:F29"/>
    <mergeCell ref="B4:F4"/>
    <mergeCell ref="B5:H5"/>
    <mergeCell ref="C6:F6"/>
    <mergeCell ref="C7:F7"/>
    <mergeCell ref="B8:H8"/>
    <mergeCell ref="C10:C34"/>
    <mergeCell ref="D10:D28"/>
    <mergeCell ref="E10:F10"/>
    <mergeCell ref="E11:E18"/>
    <mergeCell ref="E19:F19"/>
    <mergeCell ref="E20:E21"/>
    <mergeCell ref="E22:F22"/>
    <mergeCell ref="E25:F25"/>
    <mergeCell ref="E27:F27"/>
    <mergeCell ref="E28:F28"/>
    <mergeCell ref="B38:F38"/>
    <mergeCell ref="B39:F39"/>
    <mergeCell ref="B40:F40"/>
    <mergeCell ref="D30:F30"/>
    <mergeCell ref="D31:D33"/>
    <mergeCell ref="D34:F34"/>
    <mergeCell ref="C35:F35"/>
    <mergeCell ref="B36:F36"/>
    <mergeCell ref="B37:F37"/>
  </mergeCells>
  <phoneticPr fontId="2"/>
  <pageMargins left="0.7" right="0.7" top="0.75" bottom="0.75" header="0.3" footer="0.3"/>
  <pageSetup paperSize="9" scale="5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05E2-B559-42D1-A0EE-2CBF5330365F}">
  <sheetPr>
    <pageSetUpPr fitToPage="1"/>
  </sheetPr>
  <dimension ref="A1:J104"/>
  <sheetViews>
    <sheetView showGridLines="0" view="pageBreakPreview" zoomScaleNormal="90" zoomScaleSheetLayoutView="100" workbookViewId="0">
      <selection activeCell="G14" sqref="G14"/>
    </sheetView>
  </sheetViews>
  <sheetFormatPr defaultColWidth="3.125" defaultRowHeight="14.25" x14ac:dyDescent="0.15"/>
  <cols>
    <col min="1" max="1" width="3.625" style="87" customWidth="1"/>
    <col min="2" max="2" width="5.75" style="87" customWidth="1"/>
    <col min="3" max="3" width="12.125" style="87" customWidth="1"/>
    <col min="4" max="5" width="3.625" style="87" customWidth="1"/>
    <col min="6" max="6" width="22.625" style="87" customWidth="1"/>
    <col min="7" max="7" width="47.5" style="87" customWidth="1"/>
    <col min="8" max="8" width="50" style="87" customWidth="1"/>
    <col min="9" max="9" width="3.625" style="87" customWidth="1"/>
    <col min="10" max="16384" width="3.125" style="87"/>
  </cols>
  <sheetData>
    <row r="1" spans="2:10" ht="45.75" customHeight="1" x14ac:dyDescent="0.15">
      <c r="B1" s="87" t="s">
        <v>292</v>
      </c>
    </row>
    <row r="2" spans="2:10" ht="6.75" customHeight="1" x14ac:dyDescent="0.15"/>
    <row r="3" spans="2:10" ht="35.1" customHeight="1" x14ac:dyDescent="0.15">
      <c r="B3" s="87" t="s">
        <v>15</v>
      </c>
      <c r="G3" s="88"/>
      <c r="H3" s="89" t="s">
        <v>14</v>
      </c>
    </row>
    <row r="4" spans="2:10" ht="35.1" customHeight="1" x14ac:dyDescent="0.15">
      <c r="B4" s="264" t="s">
        <v>52</v>
      </c>
      <c r="C4" s="265"/>
      <c r="D4" s="265"/>
      <c r="E4" s="265"/>
      <c r="F4" s="266"/>
      <c r="G4" s="134" t="s">
        <v>26</v>
      </c>
      <c r="H4" s="135" t="s">
        <v>4</v>
      </c>
      <c r="I4" s="113"/>
      <c r="J4" s="113"/>
    </row>
    <row r="5" spans="2:10" ht="29.25" customHeight="1" x14ac:dyDescent="0.15">
      <c r="B5" s="267" t="s">
        <v>55</v>
      </c>
      <c r="C5" s="268"/>
      <c r="D5" s="268"/>
      <c r="E5" s="268"/>
      <c r="F5" s="268"/>
      <c r="G5" s="268"/>
      <c r="H5" s="269"/>
      <c r="I5" s="113"/>
      <c r="J5" s="113"/>
    </row>
    <row r="6" spans="2:10" ht="29.25" customHeight="1" x14ac:dyDescent="0.15">
      <c r="B6" s="94"/>
      <c r="C6" s="270" t="s">
        <v>290</v>
      </c>
      <c r="D6" s="270"/>
      <c r="E6" s="270"/>
      <c r="F6" s="270"/>
      <c r="G6" s="137"/>
      <c r="H6" s="93" t="s">
        <v>27</v>
      </c>
      <c r="I6" s="113"/>
      <c r="J6" s="113"/>
    </row>
    <row r="7" spans="2:10" ht="29.25" customHeight="1" x14ac:dyDescent="0.15">
      <c r="B7" s="94"/>
      <c r="C7" s="242" t="s">
        <v>56</v>
      </c>
      <c r="D7" s="242"/>
      <c r="E7" s="242"/>
      <c r="F7" s="243"/>
      <c r="G7" s="137">
        <f>SUM(G6:G6)</f>
        <v>0</v>
      </c>
      <c r="H7" s="90"/>
      <c r="I7" s="113"/>
      <c r="J7" s="113"/>
    </row>
    <row r="8" spans="2:10" ht="29.25" customHeight="1" x14ac:dyDescent="0.15">
      <c r="B8" s="253" t="s">
        <v>57</v>
      </c>
      <c r="C8" s="249"/>
      <c r="D8" s="249"/>
      <c r="E8" s="249"/>
      <c r="F8" s="249"/>
      <c r="G8" s="249"/>
      <c r="H8" s="250"/>
      <c r="I8" s="113"/>
      <c r="J8" s="113"/>
    </row>
    <row r="9" spans="2:10" ht="29.25" customHeight="1" x14ac:dyDescent="0.15">
      <c r="B9" s="103"/>
      <c r="C9" s="95" t="s">
        <v>47</v>
      </c>
      <c r="D9" s="96" t="s">
        <v>28</v>
      </c>
      <c r="E9" s="97"/>
      <c r="F9" s="98"/>
      <c r="G9" s="137"/>
      <c r="H9" s="99" t="s">
        <v>43</v>
      </c>
    </row>
    <row r="10" spans="2:10" ht="29.25" customHeight="1" x14ac:dyDescent="0.15">
      <c r="B10" s="103"/>
      <c r="C10" s="251" t="s">
        <v>48</v>
      </c>
      <c r="D10" s="244" t="s">
        <v>54</v>
      </c>
      <c r="E10" s="260" t="s">
        <v>29</v>
      </c>
      <c r="F10" s="238"/>
      <c r="G10" s="136">
        <f>SUM(G11:G18)</f>
        <v>0</v>
      </c>
      <c r="H10" s="95"/>
    </row>
    <row r="11" spans="2:10" ht="29.25" customHeight="1" x14ac:dyDescent="0.15">
      <c r="B11" s="103"/>
      <c r="C11" s="252"/>
      <c r="D11" s="245"/>
      <c r="E11" s="245"/>
      <c r="F11" s="100" t="s">
        <v>30</v>
      </c>
      <c r="G11" s="137"/>
      <c r="H11" s="101"/>
    </row>
    <row r="12" spans="2:10" ht="29.25" customHeight="1" x14ac:dyDescent="0.15">
      <c r="B12" s="103"/>
      <c r="C12" s="252"/>
      <c r="D12" s="245"/>
      <c r="E12" s="245"/>
      <c r="F12" s="100" t="s">
        <v>31</v>
      </c>
      <c r="G12" s="137"/>
      <c r="H12" s="101"/>
    </row>
    <row r="13" spans="2:10" ht="29.25" customHeight="1" x14ac:dyDescent="0.15">
      <c r="B13" s="103"/>
      <c r="C13" s="252"/>
      <c r="D13" s="245"/>
      <c r="E13" s="245"/>
      <c r="F13" s="102" t="s">
        <v>51</v>
      </c>
      <c r="G13" s="137"/>
      <c r="H13" s="101"/>
    </row>
    <row r="14" spans="2:10" ht="29.25" customHeight="1" x14ac:dyDescent="0.15">
      <c r="B14" s="103"/>
      <c r="C14" s="252"/>
      <c r="D14" s="245"/>
      <c r="E14" s="245"/>
      <c r="F14" s="102" t="s">
        <v>32</v>
      </c>
      <c r="G14" s="137"/>
      <c r="H14" s="101"/>
    </row>
    <row r="15" spans="2:10" ht="29.25" customHeight="1" x14ac:dyDescent="0.15">
      <c r="B15" s="103"/>
      <c r="C15" s="252"/>
      <c r="D15" s="245"/>
      <c r="E15" s="245"/>
      <c r="F15" s="102" t="s">
        <v>33</v>
      </c>
      <c r="G15" s="137"/>
      <c r="H15" s="101"/>
    </row>
    <row r="16" spans="2:10" ht="29.25" customHeight="1" x14ac:dyDescent="0.15">
      <c r="B16" s="103"/>
      <c r="C16" s="252"/>
      <c r="D16" s="245"/>
      <c r="E16" s="245"/>
      <c r="F16" s="102" t="s">
        <v>34</v>
      </c>
      <c r="G16" s="137"/>
      <c r="H16" s="101"/>
    </row>
    <row r="17" spans="1:8" ht="29.25" customHeight="1" x14ac:dyDescent="0.15">
      <c r="B17" s="103"/>
      <c r="C17" s="252"/>
      <c r="D17" s="245"/>
      <c r="E17" s="245"/>
      <c r="F17" s="102" t="s">
        <v>35</v>
      </c>
      <c r="G17" s="137"/>
      <c r="H17" s="101"/>
    </row>
    <row r="18" spans="1:8" ht="29.25" customHeight="1" x14ac:dyDescent="0.15">
      <c r="B18" s="103"/>
      <c r="C18" s="252"/>
      <c r="D18" s="245"/>
      <c r="E18" s="261"/>
      <c r="F18" s="102" t="s">
        <v>53</v>
      </c>
      <c r="G18" s="137"/>
      <c r="H18" s="101"/>
    </row>
    <row r="19" spans="1:8" ht="29.25" customHeight="1" x14ac:dyDescent="0.15">
      <c r="A19" s="140"/>
      <c r="B19" s="103"/>
      <c r="C19" s="252"/>
      <c r="D19" s="245"/>
      <c r="E19" s="262" t="s">
        <v>36</v>
      </c>
      <c r="F19" s="240"/>
      <c r="G19" s="136">
        <f>G20+G21</f>
        <v>0</v>
      </c>
      <c r="H19" s="101"/>
    </row>
    <row r="20" spans="1:8" ht="29.25" customHeight="1" x14ac:dyDescent="0.15">
      <c r="B20" s="103"/>
      <c r="C20" s="252"/>
      <c r="D20" s="245"/>
      <c r="E20" s="245"/>
      <c r="F20" s="104" t="s">
        <v>46</v>
      </c>
      <c r="G20" s="137"/>
      <c r="H20" s="101"/>
    </row>
    <row r="21" spans="1:8" ht="29.25" customHeight="1" x14ac:dyDescent="0.15">
      <c r="B21" s="103"/>
      <c r="C21" s="252"/>
      <c r="D21" s="245"/>
      <c r="E21" s="261"/>
      <c r="F21" s="95" t="s">
        <v>37</v>
      </c>
      <c r="G21" s="137"/>
      <c r="H21" s="101"/>
    </row>
    <row r="22" spans="1:8" ht="29.25" customHeight="1" x14ac:dyDescent="0.15">
      <c r="B22" s="103"/>
      <c r="C22" s="252"/>
      <c r="D22" s="245"/>
      <c r="E22" s="262" t="s">
        <v>38</v>
      </c>
      <c r="F22" s="240"/>
      <c r="G22" s="136">
        <f>G23+G24</f>
        <v>0</v>
      </c>
      <c r="H22" s="101"/>
    </row>
    <row r="23" spans="1:8" ht="29.25" customHeight="1" x14ac:dyDescent="0.15">
      <c r="B23" s="103"/>
      <c r="C23" s="252"/>
      <c r="D23" s="245"/>
      <c r="E23" s="105"/>
      <c r="F23" s="104" t="s">
        <v>45</v>
      </c>
      <c r="G23" s="137"/>
      <c r="H23" s="101"/>
    </row>
    <row r="24" spans="1:8" ht="29.25" customHeight="1" x14ac:dyDescent="0.15">
      <c r="B24" s="103"/>
      <c r="C24" s="252"/>
      <c r="D24" s="245"/>
      <c r="E24" s="105"/>
      <c r="F24" s="104" t="s">
        <v>39</v>
      </c>
      <c r="G24" s="137"/>
      <c r="H24" s="101"/>
    </row>
    <row r="25" spans="1:8" ht="29.25" customHeight="1" x14ac:dyDescent="0.15">
      <c r="B25" s="103"/>
      <c r="C25" s="252"/>
      <c r="D25" s="245"/>
      <c r="E25" s="253" t="s">
        <v>40</v>
      </c>
      <c r="F25" s="263"/>
      <c r="G25" s="136">
        <f>G26</f>
        <v>0</v>
      </c>
      <c r="H25" s="101"/>
    </row>
    <row r="26" spans="1:8" ht="29.25" customHeight="1" x14ac:dyDescent="0.15">
      <c r="B26" s="103"/>
      <c r="C26" s="252"/>
      <c r="D26" s="245"/>
      <c r="E26" s="106"/>
      <c r="F26" s="104" t="s">
        <v>41</v>
      </c>
      <c r="G26" s="137"/>
      <c r="H26" s="101"/>
    </row>
    <row r="27" spans="1:8" ht="29.25" customHeight="1" x14ac:dyDescent="0.15">
      <c r="B27" s="103"/>
      <c r="C27" s="252"/>
      <c r="D27" s="245"/>
      <c r="E27" s="239" t="s">
        <v>74</v>
      </c>
      <c r="F27" s="240"/>
      <c r="G27" s="137"/>
      <c r="H27" s="101"/>
    </row>
    <row r="28" spans="1:8" ht="29.25" customHeight="1" x14ac:dyDescent="0.15">
      <c r="B28" s="103"/>
      <c r="C28" s="252"/>
      <c r="D28" s="245"/>
      <c r="E28" s="239" t="s">
        <v>75</v>
      </c>
      <c r="F28" s="240"/>
      <c r="G28" s="137"/>
      <c r="H28" s="91" t="s">
        <v>44</v>
      </c>
    </row>
    <row r="29" spans="1:8" ht="29.25" customHeight="1" x14ac:dyDescent="0.15">
      <c r="B29" s="103"/>
      <c r="C29" s="252"/>
      <c r="D29" s="205"/>
      <c r="E29" s="239" t="s">
        <v>286</v>
      </c>
      <c r="F29" s="240"/>
      <c r="G29" s="137"/>
      <c r="H29" s="91"/>
    </row>
    <row r="30" spans="1:8" ht="29.25" customHeight="1" x14ac:dyDescent="0.15">
      <c r="B30" s="103"/>
      <c r="C30" s="252"/>
      <c r="D30" s="241" t="s">
        <v>9</v>
      </c>
      <c r="E30" s="242"/>
      <c r="F30" s="243"/>
      <c r="G30" s="136">
        <f>G27+G25+G22+G19+G10+G9+G28+G29</f>
        <v>0</v>
      </c>
      <c r="H30" s="107"/>
    </row>
    <row r="31" spans="1:8" ht="29.25" customHeight="1" x14ac:dyDescent="0.15">
      <c r="B31" s="103"/>
      <c r="C31" s="252"/>
      <c r="D31" s="244" t="s">
        <v>5</v>
      </c>
      <c r="E31" s="108" t="s">
        <v>6</v>
      </c>
      <c r="F31" s="102"/>
      <c r="G31" s="137"/>
      <c r="H31" s="109"/>
    </row>
    <row r="32" spans="1:8" ht="29.25" customHeight="1" x14ac:dyDescent="0.15">
      <c r="B32" s="103"/>
      <c r="C32" s="252"/>
      <c r="D32" s="245"/>
      <c r="E32" s="108" t="s">
        <v>7</v>
      </c>
      <c r="F32" s="102"/>
      <c r="G32" s="137"/>
      <c r="H32" s="109"/>
    </row>
    <row r="33" spans="1:8" ht="29.25" customHeight="1" x14ac:dyDescent="0.15">
      <c r="B33" s="103"/>
      <c r="C33" s="252"/>
      <c r="D33" s="245"/>
      <c r="E33" s="108" t="s">
        <v>8</v>
      </c>
      <c r="F33" s="102"/>
      <c r="G33" s="137"/>
      <c r="H33" s="109"/>
    </row>
    <row r="34" spans="1:8" ht="29.25" customHeight="1" x14ac:dyDescent="0.15">
      <c r="B34" s="103"/>
      <c r="C34" s="252"/>
      <c r="D34" s="241" t="s">
        <v>13</v>
      </c>
      <c r="E34" s="246"/>
      <c r="F34" s="247"/>
      <c r="G34" s="136">
        <f>SUM(G31:G33)</f>
        <v>0</v>
      </c>
      <c r="H34" s="109"/>
    </row>
    <row r="35" spans="1:8" ht="29.25" customHeight="1" x14ac:dyDescent="0.15">
      <c r="B35" s="103"/>
      <c r="C35" s="241" t="s">
        <v>12</v>
      </c>
      <c r="D35" s="242"/>
      <c r="E35" s="242"/>
      <c r="F35" s="243"/>
      <c r="G35" s="136">
        <f>G34+G30</f>
        <v>0</v>
      </c>
      <c r="H35" s="109" t="s">
        <v>42</v>
      </c>
    </row>
    <row r="36" spans="1:8" ht="29.25" customHeight="1" x14ac:dyDescent="0.15">
      <c r="B36" s="241" t="s">
        <v>58</v>
      </c>
      <c r="C36" s="246"/>
      <c r="D36" s="246"/>
      <c r="E36" s="246"/>
      <c r="F36" s="247"/>
      <c r="G36" s="138">
        <f>G35+G9</f>
        <v>0</v>
      </c>
      <c r="H36" s="110"/>
    </row>
    <row r="37" spans="1:8" ht="29.25" customHeight="1" x14ac:dyDescent="0.15">
      <c r="B37" s="248" t="s">
        <v>59</v>
      </c>
      <c r="C37" s="249"/>
      <c r="D37" s="249"/>
      <c r="E37" s="249"/>
      <c r="F37" s="250"/>
      <c r="G37" s="137"/>
      <c r="H37" s="95"/>
    </row>
    <row r="38" spans="1:8" ht="29.25" customHeight="1" x14ac:dyDescent="0.15">
      <c r="B38" s="248" t="s">
        <v>60</v>
      </c>
      <c r="C38" s="249"/>
      <c r="D38" s="249"/>
      <c r="E38" s="249"/>
      <c r="F38" s="250"/>
      <c r="G38" s="137"/>
      <c r="H38" s="111"/>
    </row>
    <row r="39" spans="1:8" ht="29.25" customHeight="1" thickBot="1" x14ac:dyDescent="0.2">
      <c r="A39" s="140"/>
      <c r="B39" s="257" t="s">
        <v>61</v>
      </c>
      <c r="C39" s="258"/>
      <c r="D39" s="258"/>
      <c r="E39" s="258"/>
      <c r="F39" s="259"/>
      <c r="G39" s="137"/>
      <c r="H39" s="112"/>
    </row>
    <row r="40" spans="1:8" ht="29.25" customHeight="1" thickTop="1" x14ac:dyDescent="0.15">
      <c r="A40" s="140"/>
      <c r="B40" s="236" t="s">
        <v>62</v>
      </c>
      <c r="C40" s="237"/>
      <c r="D40" s="237"/>
      <c r="E40" s="237"/>
      <c r="F40" s="238"/>
      <c r="G40" s="139">
        <f>G39+G38+G37+G36+G7</f>
        <v>0</v>
      </c>
      <c r="H40" s="110"/>
    </row>
    <row r="41" spans="1:8" ht="23.25" customHeight="1" x14ac:dyDescent="0.15"/>
    <row r="42" spans="1:8" ht="23.25" customHeight="1" x14ac:dyDescent="0.15"/>
    <row r="43" spans="1:8" ht="23.25" customHeight="1" x14ac:dyDescent="0.15"/>
    <row r="44" spans="1:8" ht="45" customHeight="1" x14ac:dyDescent="0.15"/>
    <row r="45" spans="1:8" ht="23.25" customHeight="1" x14ac:dyDescent="0.15"/>
    <row r="46" spans="1:8" ht="23.25" customHeight="1" x14ac:dyDescent="0.15"/>
    <row r="47" spans="1:8" ht="60" customHeight="1" x14ac:dyDescent="0.15"/>
    <row r="48" spans="1:8" ht="10.5" customHeight="1" x14ac:dyDescent="0.15"/>
    <row r="49" ht="18.75" customHeight="1" x14ac:dyDescent="0.15"/>
    <row r="50" ht="18.75" customHeight="1" x14ac:dyDescent="0.15"/>
    <row r="76" ht="18" customHeight="1" x14ac:dyDescent="0.15"/>
    <row r="94" ht="18" customHeight="1" x14ac:dyDescent="0.15"/>
    <row r="101" ht="18" customHeight="1" x14ac:dyDescent="0.15"/>
    <row r="104" ht="18" customHeight="1" x14ac:dyDescent="0.15"/>
  </sheetData>
  <mergeCells count="25">
    <mergeCell ref="B4:F4"/>
    <mergeCell ref="B5:H5"/>
    <mergeCell ref="C6:F6"/>
    <mergeCell ref="C35:F35"/>
    <mergeCell ref="C7:F7"/>
    <mergeCell ref="B8:H8"/>
    <mergeCell ref="C10:C34"/>
    <mergeCell ref="D10:D28"/>
    <mergeCell ref="E10:F10"/>
    <mergeCell ref="E11:E18"/>
    <mergeCell ref="E19:F19"/>
    <mergeCell ref="E20:E21"/>
    <mergeCell ref="E22:F22"/>
    <mergeCell ref="E25:F25"/>
    <mergeCell ref="E27:F27"/>
    <mergeCell ref="E28:F28"/>
    <mergeCell ref="B38:F38"/>
    <mergeCell ref="B39:F39"/>
    <mergeCell ref="B40:F40"/>
    <mergeCell ref="E29:F29"/>
    <mergeCell ref="D30:F30"/>
    <mergeCell ref="D31:D33"/>
    <mergeCell ref="D34:F34"/>
    <mergeCell ref="B36:F36"/>
    <mergeCell ref="B37:F37"/>
  </mergeCells>
  <phoneticPr fontId="2"/>
  <pageMargins left="0.7" right="0.7" top="0.75" bottom="0.75" header="0.3" footer="0.3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様式B-5-1 工程計画</vt:lpstr>
      <vt:lpstr>様式B-5-3 各室面積表</vt:lpstr>
      <vt:lpstr>様式B-5-19 建設工事費等（合計）</vt:lpstr>
      <vt:lpstr>様式B-5-19 建設工事費等（新教舎）</vt:lpstr>
      <vt:lpstr>様式B-5-19 建設工事費等（寮Ⅰ） </vt:lpstr>
      <vt:lpstr>様式B-5-19 建設工事費等（寮Ⅱ）</vt:lpstr>
      <vt:lpstr>様式B-5-21 建設工事費等（実習棟）</vt:lpstr>
      <vt:lpstr>様式B-5-19 建設工事費等（仰青寮）</vt:lpstr>
      <vt:lpstr>様式B-5-19 建設工事費等（その他）</vt:lpstr>
      <vt:lpstr>'様式B-5-1 工程計画'!Print_Area</vt:lpstr>
      <vt:lpstr>'様式B-5-3 各室面積表'!Print_Area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2017-02-27T01:50:54Z</dcterms:created>
  <dcterms:modified xsi:type="dcterms:W3CDTF">2025-07-28T04:32:03Z</dcterms:modified>
</cp:coreProperties>
</file>